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Přebor SVZ ČR k 71.výr.osv." sheetId="1" r:id="rId1"/>
  </sheets>
  <definedNames>
    <definedName name="_xlnm.Print_Area" localSheetId="0">'Přebor SVZ ČR k 71.výr.osv.'!$A$1:$AA$49</definedName>
  </definedNames>
  <calcPr fullCalcOnLoad="1"/>
</workbook>
</file>

<file path=xl/sharedStrings.xml><?xml version="1.0" encoding="utf-8"?>
<sst xmlns="http://schemas.openxmlformats.org/spreadsheetml/2006/main" count="104" uniqueCount="77">
  <si>
    <t>VÝSLEDKOVÁ  LISTINA</t>
  </si>
  <si>
    <t>Název soutěže</t>
  </si>
  <si>
    <t>Pořadatel</t>
  </si>
  <si>
    <t>Termín konání</t>
  </si>
  <si>
    <t>Místo konání</t>
  </si>
  <si>
    <t>Počet účastníků</t>
  </si>
  <si>
    <t>Hlavní rozhodčí</t>
  </si>
  <si>
    <t>Ředitel soutěže</t>
  </si>
  <si>
    <t>Příjmení, jméno</t>
  </si>
  <si>
    <t>Disciplíny</t>
  </si>
  <si>
    <t>Protesty</t>
  </si>
  <si>
    <t>Diskvalifikace</t>
  </si>
  <si>
    <t>Herní systém</t>
  </si>
  <si>
    <t>CELKEM</t>
  </si>
  <si>
    <t>BODY</t>
  </si>
  <si>
    <t>POŘADÍ</t>
  </si>
  <si>
    <t>Mířená na rychlost</t>
  </si>
  <si>
    <t>Body</t>
  </si>
  <si>
    <t>Čas</t>
  </si>
  <si>
    <t>Jednotlivci</t>
  </si>
  <si>
    <t>Ředitel soutěže: vr.</t>
  </si>
  <si>
    <t>Hlavní rozhodčí: vr.</t>
  </si>
  <si>
    <t>KVZ</t>
  </si>
  <si>
    <t>Mířená střelba z velkorážové pistole na přesnost a na rychlost</t>
  </si>
  <si>
    <t>Výsl.</t>
  </si>
  <si>
    <t>ÚR SVZ ČR</t>
  </si>
  <si>
    <t>50/20</t>
  </si>
  <si>
    <t>Organizátor</t>
  </si>
  <si>
    <t>Přebor Svazu vojáků v záloze ČR k 71. výročí osvobození Československa</t>
  </si>
  <si>
    <t>KVZ FRUKO J. Hradec</t>
  </si>
  <si>
    <t>7.května 2016</t>
  </si>
  <si>
    <t>Vojtěch Brejžek</t>
  </si>
  <si>
    <t>Jindřich Němec</t>
  </si>
  <si>
    <t>Střelnice Břeskáč, Dolní Skrýchov</t>
  </si>
  <si>
    <t>Bicek Arnošt</t>
  </si>
  <si>
    <t>Brejžek Vojtěch</t>
  </si>
  <si>
    <t>Čekal Josef</t>
  </si>
  <si>
    <t>Dvořák Jakub</t>
  </si>
  <si>
    <t>Fiala Miroslav</t>
  </si>
  <si>
    <t>Fuksa Viktor</t>
  </si>
  <si>
    <t>Herceg Bohumil</t>
  </si>
  <si>
    <t>Janko Jaroslav st.</t>
  </si>
  <si>
    <t>Jílek Milan</t>
  </si>
  <si>
    <t>Koch Miroslav</t>
  </si>
  <si>
    <t>Koch Miroslav ml.</t>
  </si>
  <si>
    <t>Kostříž Jaroslav</t>
  </si>
  <si>
    <t>Král Jiří</t>
  </si>
  <si>
    <t>Marek Petr</t>
  </si>
  <si>
    <t>Mesároš Štefan</t>
  </si>
  <si>
    <t>Mynaříková Štěpánka</t>
  </si>
  <si>
    <t>Novotný František</t>
  </si>
  <si>
    <t>Novotný Jaroslav</t>
  </si>
  <si>
    <t>Pakosta Karel</t>
  </si>
  <si>
    <t>Petržílka Miloslav</t>
  </si>
  <si>
    <t>Píša Ladislav</t>
  </si>
  <si>
    <t>Sokolík Jaroslav</t>
  </si>
  <si>
    <t>Svoboda Roman</t>
  </si>
  <si>
    <t>Štícha Marek</t>
  </si>
  <si>
    <t>Štrobl Michal, st.</t>
  </si>
  <si>
    <t>Vejslík Vladimír</t>
  </si>
  <si>
    <t>Wrzecionko Albert</t>
  </si>
  <si>
    <t>Žemlička Ladislav</t>
  </si>
  <si>
    <t>Žemličková Marie</t>
  </si>
  <si>
    <t>Toman František</t>
  </si>
  <si>
    <t>ÚVS J. Hradec</t>
  </si>
  <si>
    <t>Telč</t>
  </si>
  <si>
    <t>FRUKO J.H.</t>
  </si>
  <si>
    <t>Pelhřimov</t>
  </si>
  <si>
    <t>JITKA J.Hradec</t>
  </si>
  <si>
    <t>PČR Počátky</t>
  </si>
  <si>
    <t>Týn n. Vltavou</t>
  </si>
  <si>
    <t>Třebíč</t>
  </si>
  <si>
    <t>ÚVS J.Hradec</t>
  </si>
  <si>
    <t>Červenka Pavel</t>
  </si>
  <si>
    <t>Smejkal Martin</t>
  </si>
  <si>
    <t>Švihálek Jiří</t>
  </si>
  <si>
    <t>Bína Jiří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</si>
</sst>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1">
    <font>
      <sz val="10"/>
      <name val="Arial CE"/>
      <family val="0"/>
    </font>
    <font>
      <sz val="10"/>
      <name val="Bookman Old Style"/>
      <family val="1"/>
    </font>
    <font>
      <sz val="11"/>
      <name val="Bookman Old Style"/>
      <family val="1"/>
    </font>
    <font>
      <b/>
      <sz val="10"/>
      <name val="Bookman Old Style"/>
      <family val="1"/>
    </font>
    <font>
      <b/>
      <sz val="26"/>
      <name val="Bookman Old Style"/>
      <family val="1"/>
    </font>
    <font>
      <sz val="26"/>
      <name val="Arial CE"/>
      <family val="0"/>
    </font>
    <font>
      <b/>
      <sz val="8"/>
      <name val="Bookman Old Style"/>
      <family val="1"/>
    </font>
    <font>
      <sz val="8"/>
      <name val="Arial CE"/>
      <family val="0"/>
    </font>
    <font>
      <b/>
      <sz val="12"/>
      <name val="Bookman Old Style"/>
      <family val="1"/>
    </font>
    <font>
      <b/>
      <sz val="12"/>
      <name val="Arial CE"/>
      <family val="0"/>
    </font>
    <font>
      <b/>
      <sz val="10"/>
      <name val="Arial CE"/>
      <family val="2"/>
    </font>
    <font>
      <b/>
      <sz val="10"/>
      <name val="Times New Roman CE"/>
      <family val="1"/>
    </font>
    <font>
      <b/>
      <sz val="10"/>
      <color indexed="10"/>
      <name val="Bookman Old Style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0" fontId="3" fillId="25" borderId="20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7" borderId="21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3" fillId="25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25" borderId="36" xfId="0" applyFont="1" applyFill="1" applyBorder="1" applyAlignment="1">
      <alignment horizontal="center"/>
    </xf>
    <xf numFmtId="0" fontId="10" fillId="25" borderId="37" xfId="0" applyFont="1" applyFill="1" applyBorder="1" applyAlignment="1">
      <alignment horizontal="center"/>
    </xf>
    <xf numFmtId="0" fontId="10" fillId="25" borderId="27" xfId="0" applyFont="1" applyFill="1" applyBorder="1" applyAlignment="1">
      <alignment horizontal="center"/>
    </xf>
    <xf numFmtId="0" fontId="10" fillId="25" borderId="38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0" borderId="0" xfId="0" applyFont="1" applyAlignment="1">
      <alignment/>
    </xf>
    <xf numFmtId="0" fontId="3" fillId="4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40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26" borderId="22" xfId="0" applyFont="1" applyFill="1" applyBorder="1" applyAlignment="1">
      <alignment/>
    </xf>
    <xf numFmtId="0" fontId="3" fillId="26" borderId="24" xfId="0" applyFont="1" applyFill="1" applyBorder="1" applyAlignment="1">
      <alignment/>
    </xf>
    <xf numFmtId="0" fontId="3" fillId="26" borderId="25" xfId="0" applyFont="1" applyFill="1" applyBorder="1" applyAlignment="1">
      <alignment/>
    </xf>
    <xf numFmtId="0" fontId="12" fillId="26" borderId="22" xfId="0" applyFont="1" applyFill="1" applyBorder="1" applyAlignment="1">
      <alignment/>
    </xf>
    <xf numFmtId="0" fontId="12" fillId="26" borderId="24" xfId="0" applyFont="1" applyFill="1" applyBorder="1" applyAlignment="1">
      <alignment/>
    </xf>
    <xf numFmtId="0" fontId="12" fillId="26" borderId="25" xfId="0" applyFont="1" applyFill="1" applyBorder="1" applyAlignment="1">
      <alignment/>
    </xf>
    <xf numFmtId="0" fontId="6" fillId="0" borderId="22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12" fillId="26" borderId="22" xfId="0" applyFont="1" applyFill="1" applyBorder="1" applyAlignment="1">
      <alignment horizontal="left"/>
    </xf>
    <xf numFmtId="0" fontId="12" fillId="26" borderId="24" xfId="0" applyFont="1" applyFill="1" applyBorder="1" applyAlignment="1">
      <alignment horizontal="left"/>
    </xf>
    <xf numFmtId="0" fontId="12" fillId="26" borderId="25" xfId="0" applyFont="1" applyFill="1" applyBorder="1" applyAlignment="1">
      <alignment horizontal="left"/>
    </xf>
    <xf numFmtId="0" fontId="3" fillId="26" borderId="22" xfId="0" applyFont="1" applyFill="1" applyBorder="1" applyAlignment="1">
      <alignment horizontal="left"/>
    </xf>
    <xf numFmtId="0" fontId="3" fillId="26" borderId="24" xfId="0" applyFont="1" applyFill="1" applyBorder="1" applyAlignment="1">
      <alignment horizontal="left"/>
    </xf>
    <xf numFmtId="0" fontId="3" fillId="26" borderId="25" xfId="0" applyFont="1" applyFill="1" applyBorder="1" applyAlignment="1">
      <alignment horizontal="left"/>
    </xf>
    <xf numFmtId="0" fontId="4" fillId="10" borderId="18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4" fillId="10" borderId="20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8" fillId="24" borderId="49" xfId="0" applyFont="1" applyFill="1" applyBorder="1" applyAlignment="1">
      <alignment horizontal="center"/>
    </xf>
    <xf numFmtId="0" fontId="3" fillId="7" borderId="40" xfId="0" applyFont="1" applyFill="1" applyBorder="1" applyAlignment="1">
      <alignment horizontal="center"/>
    </xf>
    <xf numFmtId="0" fontId="3" fillId="7" borderId="48" xfId="0" applyFont="1" applyFill="1" applyBorder="1" applyAlignment="1">
      <alignment horizontal="center"/>
    </xf>
    <xf numFmtId="0" fontId="3" fillId="7" borderId="49" xfId="0" applyFont="1" applyFill="1" applyBorder="1" applyAlignment="1">
      <alignment horizontal="center"/>
    </xf>
    <xf numFmtId="0" fontId="12" fillId="26" borderId="50" xfId="0" applyFont="1" applyFill="1" applyBorder="1" applyAlignment="1">
      <alignment/>
    </xf>
    <xf numFmtId="0" fontId="12" fillId="26" borderId="51" xfId="0" applyFont="1" applyFill="1" applyBorder="1" applyAlignment="1">
      <alignment/>
    </xf>
    <xf numFmtId="0" fontId="12" fillId="26" borderId="52" xfId="0" applyFont="1" applyFill="1" applyBorder="1" applyAlignment="1">
      <alignment/>
    </xf>
    <xf numFmtId="0" fontId="3" fillId="4" borderId="53" xfId="0" applyFont="1" applyFill="1" applyBorder="1" applyAlignment="1">
      <alignment horizontal="center"/>
    </xf>
    <xf numFmtId="0" fontId="3" fillId="4" borderId="54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 vertical="center"/>
    </xf>
    <xf numFmtId="0" fontId="9" fillId="24" borderId="43" xfId="0" applyFont="1" applyFill="1" applyBorder="1" applyAlignment="1">
      <alignment horizontal="center"/>
    </xf>
    <xf numFmtId="0" fontId="9" fillId="24" borderId="45" xfId="0" applyFont="1" applyFill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38" xfId="0" applyFont="1" applyBorder="1" applyAlignment="1">
      <alignment/>
    </xf>
    <xf numFmtId="2" fontId="10" fillId="7" borderId="46" xfId="0" applyNumberFormat="1" applyFont="1" applyFill="1" applyBorder="1" applyAlignment="1">
      <alignment horizontal="center"/>
    </xf>
    <xf numFmtId="2" fontId="10" fillId="17" borderId="55" xfId="0" applyNumberFormat="1" applyFont="1" applyFill="1" applyBorder="1" applyAlignment="1">
      <alignment horizontal="center"/>
    </xf>
    <xf numFmtId="2" fontId="10" fillId="7" borderId="27" xfId="0" applyNumberFormat="1" applyFont="1" applyFill="1" applyBorder="1" applyAlignment="1">
      <alignment horizontal="center"/>
    </xf>
    <xf numFmtId="2" fontId="10" fillId="17" borderId="42" xfId="0" applyNumberFormat="1" applyFont="1" applyFill="1" applyBorder="1" applyAlignment="1">
      <alignment horizontal="center"/>
    </xf>
    <xf numFmtId="2" fontId="10" fillId="7" borderId="36" xfId="0" applyNumberFormat="1" applyFont="1" applyFill="1" applyBorder="1" applyAlignment="1">
      <alignment horizontal="center"/>
    </xf>
    <xf numFmtId="2" fontId="10" fillId="17" borderId="56" xfId="0" applyNumberFormat="1" applyFont="1" applyFill="1" applyBorder="1" applyAlignment="1">
      <alignment horizontal="center"/>
    </xf>
    <xf numFmtId="2" fontId="10" fillId="7" borderId="38" xfId="0" applyNumberFormat="1" applyFont="1" applyFill="1" applyBorder="1" applyAlignment="1">
      <alignment horizontal="center"/>
    </xf>
    <xf numFmtId="2" fontId="10" fillId="17" borderId="44" xfId="0" applyNumberFormat="1" applyFont="1" applyFill="1" applyBorder="1" applyAlignment="1">
      <alignment horizontal="center"/>
    </xf>
    <xf numFmtId="0" fontId="11" fillId="0" borderId="2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7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6"/>
  <sheetViews>
    <sheetView tabSelected="1" zoomScalePageLayoutView="0" workbookViewId="0" topLeftCell="A28">
      <selection activeCell="F40" sqref="F40"/>
    </sheetView>
  </sheetViews>
  <sheetFormatPr defaultColWidth="9.00390625" defaultRowHeight="12.75"/>
  <cols>
    <col min="1" max="1" width="18.375" style="1" customWidth="1"/>
    <col min="2" max="2" width="13.375" style="1" customWidth="1"/>
    <col min="3" max="9" width="3.75390625" style="1" customWidth="1"/>
    <col min="10" max="10" width="5.375" style="1" customWidth="1"/>
    <col min="11" max="21" width="3.75390625" style="1" customWidth="1"/>
    <col min="22" max="22" width="6.125" style="1" customWidth="1"/>
    <col min="23" max="24" width="5.75390625" style="1" customWidth="1"/>
    <col min="25" max="25" width="8.00390625" style="1" customWidth="1"/>
    <col min="26" max="26" width="7.75390625" style="1" customWidth="1"/>
    <col min="27" max="27" width="8.625" style="6" customWidth="1"/>
  </cols>
  <sheetData>
    <row r="1" spans="1:27" s="4" customFormat="1" ht="33.75" thickBo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90"/>
    </row>
    <row r="2" spans="1:27" s="5" customFormat="1" ht="15" customHeight="1">
      <c r="A2" s="127" t="s">
        <v>1</v>
      </c>
      <c r="B2" s="67" t="s">
        <v>28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9"/>
    </row>
    <row r="3" spans="1:27" s="5" customFormat="1" ht="15" customHeight="1">
      <c r="A3" s="129" t="s">
        <v>2</v>
      </c>
      <c r="B3" s="70" t="s">
        <v>25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2"/>
    </row>
    <row r="4" spans="1:27" s="5" customFormat="1" ht="15" customHeight="1">
      <c r="A4" s="129" t="s">
        <v>27</v>
      </c>
      <c r="B4" s="24" t="s">
        <v>29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6"/>
    </row>
    <row r="5" spans="1:27" s="5" customFormat="1" ht="15" customHeight="1">
      <c r="A5" s="130" t="s">
        <v>3</v>
      </c>
      <c r="B5" s="73" t="s">
        <v>30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5"/>
    </row>
    <row r="6" spans="1:27" s="5" customFormat="1" ht="15" customHeight="1">
      <c r="A6" s="129" t="s">
        <v>4</v>
      </c>
      <c r="B6" s="76" t="s">
        <v>33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8"/>
    </row>
    <row r="7" spans="1:27" s="5" customFormat="1" ht="15" customHeight="1" thickBot="1">
      <c r="A7" s="128" t="s">
        <v>5</v>
      </c>
      <c r="B7" s="82">
        <v>34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4"/>
    </row>
    <row r="8" spans="1:27" s="5" customFormat="1" ht="15" customHeight="1" thickBot="1">
      <c r="A8" s="14" t="s">
        <v>9</v>
      </c>
      <c r="B8" s="85" t="s">
        <v>23</v>
      </c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7"/>
    </row>
    <row r="9" spans="1:27" s="5" customFormat="1" ht="15" customHeight="1" thickBot="1">
      <c r="A9" s="14" t="s">
        <v>12</v>
      </c>
      <c r="B9" s="73" t="s">
        <v>19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5"/>
    </row>
    <row r="10" spans="1:27" s="5" customFormat="1" ht="15" customHeight="1" thickBot="1">
      <c r="A10" s="14" t="s">
        <v>10</v>
      </c>
      <c r="B10" s="79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1"/>
    </row>
    <row r="11" spans="1:27" s="5" customFormat="1" ht="15" customHeight="1" thickBot="1">
      <c r="A11" s="14" t="s">
        <v>11</v>
      </c>
      <c r="B11" s="79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1"/>
    </row>
    <row r="12" spans="1:27" s="5" customFormat="1" ht="15" customHeight="1" thickBot="1">
      <c r="A12" s="14" t="s">
        <v>6</v>
      </c>
      <c r="B12" s="76" t="s">
        <v>32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8"/>
    </row>
    <row r="13" spans="1:27" s="5" customFormat="1" ht="15" customHeight="1" thickBot="1">
      <c r="A13" s="14" t="s">
        <v>7</v>
      </c>
      <c r="B13" s="96" t="s">
        <v>31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8"/>
    </row>
    <row r="14" spans="1:27" s="3" customFormat="1" ht="17.25" thickBot="1">
      <c r="A14" s="64" t="s">
        <v>8</v>
      </c>
      <c r="B14" s="64" t="s">
        <v>22</v>
      </c>
      <c r="C14" s="99">
        <v>135</v>
      </c>
      <c r="D14" s="99"/>
      <c r="E14" s="99"/>
      <c r="F14" s="99"/>
      <c r="G14" s="99"/>
      <c r="H14" s="99"/>
      <c r="I14" s="99"/>
      <c r="J14" s="100"/>
      <c r="K14" s="16"/>
      <c r="L14" s="17"/>
      <c r="M14" s="17"/>
      <c r="N14" s="17"/>
      <c r="O14" s="17"/>
      <c r="P14" s="17" t="s">
        <v>26</v>
      </c>
      <c r="Q14" s="17"/>
      <c r="R14" s="17"/>
      <c r="S14" s="17"/>
      <c r="T14" s="17"/>
      <c r="U14" s="17"/>
      <c r="V14" s="18"/>
      <c r="W14" s="93" t="s">
        <v>16</v>
      </c>
      <c r="X14" s="94"/>
      <c r="Y14" s="95"/>
      <c r="Z14" s="91" t="s">
        <v>13</v>
      </c>
      <c r="AA14" s="92"/>
    </row>
    <row r="15" spans="1:27" s="3" customFormat="1" ht="15.75" thickBot="1">
      <c r="A15" s="65"/>
      <c r="B15" s="101"/>
      <c r="C15" s="9">
        <v>10</v>
      </c>
      <c r="D15" s="9">
        <v>9</v>
      </c>
      <c r="E15" s="9">
        <v>8</v>
      </c>
      <c r="F15" s="9">
        <v>7</v>
      </c>
      <c r="G15" s="9">
        <v>6</v>
      </c>
      <c r="H15" s="9">
        <v>5</v>
      </c>
      <c r="I15" s="10">
        <v>0</v>
      </c>
      <c r="J15" s="11" t="s">
        <v>24</v>
      </c>
      <c r="K15" s="44">
        <v>10</v>
      </c>
      <c r="L15" s="44">
        <v>9</v>
      </c>
      <c r="M15" s="44">
        <v>8</v>
      </c>
      <c r="N15" s="44">
        <v>7</v>
      </c>
      <c r="O15" s="44">
        <v>6</v>
      </c>
      <c r="P15" s="44">
        <v>5</v>
      </c>
      <c r="Q15" s="44">
        <v>4</v>
      </c>
      <c r="R15" s="44">
        <v>3</v>
      </c>
      <c r="S15" s="44">
        <v>2</v>
      </c>
      <c r="T15" s="44">
        <v>1</v>
      </c>
      <c r="U15" s="44">
        <v>0</v>
      </c>
      <c r="V15" s="19" t="s">
        <v>24</v>
      </c>
      <c r="W15" s="52" t="s">
        <v>17</v>
      </c>
      <c r="X15" s="20" t="s">
        <v>18</v>
      </c>
      <c r="Y15" s="21" t="s">
        <v>24</v>
      </c>
      <c r="Z15" s="12" t="s">
        <v>14</v>
      </c>
      <c r="AA15" s="13" t="s">
        <v>15</v>
      </c>
    </row>
    <row r="16" spans="1:27" ht="15" customHeight="1">
      <c r="A16" s="115" t="s">
        <v>52</v>
      </c>
      <c r="B16" s="115" t="s">
        <v>70</v>
      </c>
      <c r="C16" s="117">
        <v>12</v>
      </c>
      <c r="D16" s="118">
        <v>3</v>
      </c>
      <c r="E16" s="118"/>
      <c r="F16" s="118"/>
      <c r="G16" s="118"/>
      <c r="H16" s="118"/>
      <c r="I16" s="120"/>
      <c r="J16" s="39">
        <f>C16*10+D16*9+E16*8+F16*7+G16*6+H16*5</f>
        <v>147</v>
      </c>
      <c r="K16" s="45">
        <v>5</v>
      </c>
      <c r="L16" s="23">
        <v>7</v>
      </c>
      <c r="M16" s="23">
        <v>3</v>
      </c>
      <c r="N16" s="23"/>
      <c r="O16" s="23"/>
      <c r="P16" s="23"/>
      <c r="Q16" s="23"/>
      <c r="R16" s="23"/>
      <c r="S16" s="23"/>
      <c r="T16" s="23"/>
      <c r="U16" s="123"/>
      <c r="V16" s="56">
        <f>K16*10+L16*9+M16*8+N16*7+O16*6+P16*5+Q16*4+R16*3+S16*3+T16*1</f>
        <v>137</v>
      </c>
      <c r="W16" s="124">
        <v>74</v>
      </c>
      <c r="X16" s="126">
        <v>15.15</v>
      </c>
      <c r="Y16" s="106">
        <f>SUM(W16-X16)</f>
        <v>58.85</v>
      </c>
      <c r="Z16" s="107">
        <f>SUM(J16+V16+Y16)</f>
        <v>342.85</v>
      </c>
      <c r="AA16" s="15">
        <f>RANK(Z16,$Z$16:$Z$116)</f>
        <v>1</v>
      </c>
    </row>
    <row r="17" spans="1:27" ht="15" customHeight="1">
      <c r="A17" s="31" t="s">
        <v>59</v>
      </c>
      <c r="B17" s="31" t="s">
        <v>66</v>
      </c>
      <c r="C17" s="33">
        <v>10</v>
      </c>
      <c r="D17" s="7">
        <v>5</v>
      </c>
      <c r="E17" s="7"/>
      <c r="F17" s="118"/>
      <c r="G17" s="118"/>
      <c r="H17" s="118"/>
      <c r="I17" s="36"/>
      <c r="J17" s="40">
        <f>C17*10+D17*9+E17*8+F17*7+G17*6+H17*5</f>
        <v>145</v>
      </c>
      <c r="K17" s="22">
        <v>4</v>
      </c>
      <c r="L17" s="29">
        <v>3</v>
      </c>
      <c r="M17" s="29">
        <v>2</v>
      </c>
      <c r="N17" s="29">
        <v>5</v>
      </c>
      <c r="O17" s="29">
        <v>1</v>
      </c>
      <c r="P17" s="29"/>
      <c r="Q17" s="29"/>
      <c r="R17" s="29"/>
      <c r="S17" s="29"/>
      <c r="T17" s="29"/>
      <c r="U17" s="46"/>
      <c r="V17" s="56">
        <f>K17*10+L17*9+M17*8+N17*7+O17*6+P17*5+Q17*4+R17*3+S17*3+T17*1</f>
        <v>124</v>
      </c>
      <c r="W17" s="53">
        <v>75</v>
      </c>
      <c r="X17" s="60">
        <v>16.34</v>
      </c>
      <c r="Y17" s="108">
        <f>SUM(W17-X17)</f>
        <v>58.66</v>
      </c>
      <c r="Z17" s="109">
        <f>SUM(J17+V17+Y17)</f>
        <v>327.65999999999997</v>
      </c>
      <c r="AA17" s="102">
        <f>RANK(Z17,$Z$16:$Z$116)</f>
        <v>2</v>
      </c>
    </row>
    <row r="18" spans="1:27" ht="15" customHeight="1">
      <c r="A18" s="31" t="s">
        <v>38</v>
      </c>
      <c r="B18" s="31" t="s">
        <v>66</v>
      </c>
      <c r="C18" s="33">
        <v>8</v>
      </c>
      <c r="D18" s="7">
        <v>7</v>
      </c>
      <c r="E18" s="7"/>
      <c r="F18" s="7"/>
      <c r="G18" s="7"/>
      <c r="H18" s="7"/>
      <c r="I18" s="36"/>
      <c r="J18" s="40">
        <f>C18*10+D18*9+E18*8+F18*7+G18*6+H18*5</f>
        <v>143</v>
      </c>
      <c r="K18" s="22">
        <v>3</v>
      </c>
      <c r="L18" s="29">
        <v>5</v>
      </c>
      <c r="M18" s="29">
        <v>4</v>
      </c>
      <c r="N18" s="29">
        <v>3</v>
      </c>
      <c r="O18" s="29"/>
      <c r="P18" s="29"/>
      <c r="Q18" s="29"/>
      <c r="R18" s="29"/>
      <c r="S18" s="29"/>
      <c r="T18" s="29"/>
      <c r="U18" s="46"/>
      <c r="V18" s="56">
        <f>K18*10+L18*9+M18*8+N18*7+O18*6+P18*5+Q18*4+R18*3+S18*3+T18*1</f>
        <v>128</v>
      </c>
      <c r="W18" s="53">
        <v>73</v>
      </c>
      <c r="X18" s="60">
        <v>18.32</v>
      </c>
      <c r="Y18" s="108">
        <f>SUM(W18-X18)</f>
        <v>54.68</v>
      </c>
      <c r="Z18" s="109">
        <f>SUM(J18+V18+Y18)</f>
        <v>325.68</v>
      </c>
      <c r="AA18" s="102">
        <f>RANK(Z18,$Z$16:$Z$116)</f>
        <v>3</v>
      </c>
    </row>
    <row r="19" spans="1:27" ht="15" customHeight="1">
      <c r="A19" s="31" t="s">
        <v>73</v>
      </c>
      <c r="B19" s="31" t="s">
        <v>67</v>
      </c>
      <c r="C19" s="33">
        <v>4</v>
      </c>
      <c r="D19" s="7">
        <v>9</v>
      </c>
      <c r="E19" s="7">
        <v>2</v>
      </c>
      <c r="F19" s="7"/>
      <c r="G19" s="7"/>
      <c r="H19" s="7"/>
      <c r="I19" s="36"/>
      <c r="J19" s="40">
        <f>C19*10+D19*9+E19*8+F19*7+G19*6+H19*5</f>
        <v>137</v>
      </c>
      <c r="K19" s="22">
        <v>6</v>
      </c>
      <c r="L19" s="29">
        <v>5</v>
      </c>
      <c r="M19" s="29">
        <v>4</v>
      </c>
      <c r="N19" s="29"/>
      <c r="O19" s="29"/>
      <c r="P19" s="29"/>
      <c r="Q19" s="29"/>
      <c r="R19" s="29"/>
      <c r="S19" s="29"/>
      <c r="T19" s="29"/>
      <c r="U19" s="46"/>
      <c r="V19" s="56">
        <f>K19*10+L19*9+M19*8+N19*7+O19*6+P19*5+Q19*4+R19*3+S19*3+T19*1</f>
        <v>137</v>
      </c>
      <c r="W19" s="53">
        <v>62</v>
      </c>
      <c r="X19" s="60">
        <v>16.66</v>
      </c>
      <c r="Y19" s="108">
        <f>SUM(W19-X19)</f>
        <v>45.34</v>
      </c>
      <c r="Z19" s="109">
        <f>SUM(J19+V19+Y19)</f>
        <v>319.34000000000003</v>
      </c>
      <c r="AA19" s="102">
        <f>RANK(Z19,$Z$16:$Z$116)</f>
        <v>4</v>
      </c>
    </row>
    <row r="20" spans="1:27" ht="15" customHeight="1">
      <c r="A20" s="31" t="s">
        <v>55</v>
      </c>
      <c r="B20" s="31" t="s">
        <v>72</v>
      </c>
      <c r="C20" s="33">
        <v>6</v>
      </c>
      <c r="D20" s="7">
        <v>6</v>
      </c>
      <c r="E20" s="7">
        <v>3</v>
      </c>
      <c r="F20" s="7"/>
      <c r="G20" s="7"/>
      <c r="H20" s="7"/>
      <c r="I20" s="36"/>
      <c r="J20" s="40">
        <f>C20*10+D20*9+E20*8+F20*7+G20*6+H20*5</f>
        <v>138</v>
      </c>
      <c r="K20" s="22">
        <v>2</v>
      </c>
      <c r="L20" s="29">
        <v>3</v>
      </c>
      <c r="M20" s="29">
        <v>5</v>
      </c>
      <c r="N20" s="29">
        <v>3</v>
      </c>
      <c r="O20" s="29">
        <v>1</v>
      </c>
      <c r="P20" s="29">
        <v>1</v>
      </c>
      <c r="Q20" s="29"/>
      <c r="R20" s="29"/>
      <c r="S20" s="29"/>
      <c r="T20" s="29"/>
      <c r="U20" s="46"/>
      <c r="V20" s="56">
        <f>K20*10+L20*9+M20*8+N20*7+O20*6+P20*5+Q20*4+R20*3+S20*3+T20*1</f>
        <v>119</v>
      </c>
      <c r="W20" s="53">
        <v>70</v>
      </c>
      <c r="X20" s="60">
        <v>12.03</v>
      </c>
      <c r="Y20" s="108">
        <f>SUM(W20-X20)</f>
        <v>57.97</v>
      </c>
      <c r="Z20" s="109">
        <f>SUM(J20+V20+Y20)</f>
        <v>314.97</v>
      </c>
      <c r="AA20" s="102">
        <f>RANK(Z20,$Z$16:$Z$116)</f>
        <v>5</v>
      </c>
    </row>
    <row r="21" spans="1:27" ht="15" customHeight="1">
      <c r="A21" s="31" t="s">
        <v>43</v>
      </c>
      <c r="B21" s="31" t="s">
        <v>69</v>
      </c>
      <c r="C21" s="33">
        <v>11</v>
      </c>
      <c r="D21" s="7">
        <v>2</v>
      </c>
      <c r="E21" s="7">
        <v>2</v>
      </c>
      <c r="F21" s="7"/>
      <c r="G21" s="7"/>
      <c r="H21" s="7"/>
      <c r="I21" s="36"/>
      <c r="J21" s="40">
        <f>C21*10+D21*9+E21*8+F21*7+G21*6+H21*5</f>
        <v>144</v>
      </c>
      <c r="K21" s="22">
        <v>2</v>
      </c>
      <c r="L21" s="29">
        <v>6</v>
      </c>
      <c r="M21" s="29">
        <v>4</v>
      </c>
      <c r="N21" s="29">
        <v>2</v>
      </c>
      <c r="O21" s="29"/>
      <c r="P21" s="29"/>
      <c r="Q21" s="29">
        <v>1</v>
      </c>
      <c r="R21" s="29"/>
      <c r="S21" s="29"/>
      <c r="T21" s="29"/>
      <c r="U21" s="46"/>
      <c r="V21" s="56">
        <f>K21*10+L21*9+M21*8+N21*7+O21*6+P21*5+Q21*4+R21*3+S21*3+T21*1</f>
        <v>124</v>
      </c>
      <c r="W21" s="53">
        <v>62</v>
      </c>
      <c r="X21" s="60">
        <v>18.08</v>
      </c>
      <c r="Y21" s="108">
        <f>SUM(W21-X21)</f>
        <v>43.92</v>
      </c>
      <c r="Z21" s="109">
        <f>SUM(J21+V21+Y21)</f>
        <v>311.92</v>
      </c>
      <c r="AA21" s="102">
        <f>RANK(Z21,$Z$16:$Z$116)</f>
        <v>6</v>
      </c>
    </row>
    <row r="22" spans="1:27" ht="15" customHeight="1">
      <c r="A22" s="31" t="s">
        <v>56</v>
      </c>
      <c r="B22" s="31" t="s">
        <v>72</v>
      </c>
      <c r="C22" s="33">
        <v>6</v>
      </c>
      <c r="D22" s="7">
        <v>7</v>
      </c>
      <c r="E22" s="7">
        <v>1</v>
      </c>
      <c r="F22" s="7">
        <v>1</v>
      </c>
      <c r="G22" s="7"/>
      <c r="H22" s="7"/>
      <c r="I22" s="36"/>
      <c r="J22" s="40">
        <f>C22*10+D22*9+E22*8+F22*7+G22*6+H22*5</f>
        <v>138</v>
      </c>
      <c r="K22" s="22">
        <v>2</v>
      </c>
      <c r="L22" s="29">
        <v>6</v>
      </c>
      <c r="M22" s="29">
        <v>2</v>
      </c>
      <c r="N22" s="29">
        <v>2</v>
      </c>
      <c r="O22" s="29">
        <v>3</v>
      </c>
      <c r="P22" s="29"/>
      <c r="Q22" s="29"/>
      <c r="R22" s="29"/>
      <c r="S22" s="29"/>
      <c r="T22" s="29"/>
      <c r="U22" s="46"/>
      <c r="V22" s="56">
        <f>K22*10+L22*9+M22*8+N22*7+O22*6+P22*5+Q22*4+R22*3+S22*3+T22*1</f>
        <v>122</v>
      </c>
      <c r="W22" s="53">
        <v>66</v>
      </c>
      <c r="X22" s="60">
        <v>16.49</v>
      </c>
      <c r="Y22" s="108">
        <f>SUM(W22-X22)</f>
        <v>49.510000000000005</v>
      </c>
      <c r="Z22" s="109">
        <f>SUM(J22+V22+Y22)</f>
        <v>309.51</v>
      </c>
      <c r="AA22" s="102">
        <f>RANK(Z22,$Z$16:$Z$116)</f>
        <v>7</v>
      </c>
    </row>
    <row r="23" spans="1:27" ht="15" customHeight="1">
      <c r="A23" s="31" t="s">
        <v>50</v>
      </c>
      <c r="B23" s="31" t="s">
        <v>66</v>
      </c>
      <c r="C23" s="33">
        <v>11</v>
      </c>
      <c r="D23" s="7">
        <v>3</v>
      </c>
      <c r="E23" s="7">
        <v>1</v>
      </c>
      <c r="F23" s="7"/>
      <c r="G23" s="7"/>
      <c r="H23" s="7"/>
      <c r="I23" s="36"/>
      <c r="J23" s="40">
        <f>C23*10+D23*9+E23*8+F23*7+G23*6+H23*5</f>
        <v>145</v>
      </c>
      <c r="K23" s="22">
        <v>2</v>
      </c>
      <c r="L23" s="29">
        <v>6</v>
      </c>
      <c r="M23" s="29">
        <v>3</v>
      </c>
      <c r="N23" s="29">
        <v>4</v>
      </c>
      <c r="O23" s="29"/>
      <c r="P23" s="29"/>
      <c r="Q23" s="29"/>
      <c r="R23" s="29"/>
      <c r="S23" s="29"/>
      <c r="T23" s="29"/>
      <c r="U23" s="46"/>
      <c r="V23" s="56">
        <f>K23*10+L23*9+M23*8+N23*7+O23*6+P23*5+Q23*4+R23*3+S23*3+T23*1</f>
        <v>126</v>
      </c>
      <c r="W23" s="53">
        <v>54</v>
      </c>
      <c r="X23" s="60">
        <v>15.74</v>
      </c>
      <c r="Y23" s="108">
        <f>SUM(W23-X23)</f>
        <v>38.26</v>
      </c>
      <c r="Z23" s="109">
        <f>SUM(J23+V23+Y23)</f>
        <v>309.26</v>
      </c>
      <c r="AA23" s="102">
        <f>RANK(Z23,$Z$16:$Z$116)</f>
        <v>8</v>
      </c>
    </row>
    <row r="24" spans="1:27" ht="15" customHeight="1">
      <c r="A24" s="31" t="s">
        <v>54</v>
      </c>
      <c r="B24" s="31" t="s">
        <v>71</v>
      </c>
      <c r="C24" s="33">
        <v>10</v>
      </c>
      <c r="D24" s="7">
        <v>5</v>
      </c>
      <c r="E24" s="7"/>
      <c r="F24" s="7"/>
      <c r="G24" s="7"/>
      <c r="H24" s="7"/>
      <c r="I24" s="36"/>
      <c r="J24" s="40">
        <f>C24*10+D24*9+E24*8+F24*7+G24*6+H24*5</f>
        <v>145</v>
      </c>
      <c r="K24" s="22">
        <v>5</v>
      </c>
      <c r="L24" s="29">
        <v>5</v>
      </c>
      <c r="M24" s="29">
        <v>4</v>
      </c>
      <c r="N24" s="29"/>
      <c r="O24" s="29">
        <v>1</v>
      </c>
      <c r="P24" s="29"/>
      <c r="Q24" s="29"/>
      <c r="R24" s="29"/>
      <c r="S24" s="29"/>
      <c r="T24" s="29"/>
      <c r="U24" s="46"/>
      <c r="V24" s="56">
        <f>K24*10+L24*9+M24*8+N24*7+O24*6+P24*5+Q24*4+R24*3+S24*3+T24*1</f>
        <v>133</v>
      </c>
      <c r="W24" s="53">
        <v>51</v>
      </c>
      <c r="X24" s="60">
        <v>20.29</v>
      </c>
      <c r="Y24" s="108">
        <f>SUM(W24-X24)</f>
        <v>30.71</v>
      </c>
      <c r="Z24" s="109">
        <f>SUM(J24+V24+Y24)</f>
        <v>308.71</v>
      </c>
      <c r="AA24" s="102">
        <f>RANK(Z24,$Z$16:$Z$116)</f>
        <v>9</v>
      </c>
    </row>
    <row r="25" spans="1:27" ht="15" customHeight="1">
      <c r="A25" s="31" t="s">
        <v>63</v>
      </c>
      <c r="B25" s="31" t="s">
        <v>66</v>
      </c>
      <c r="C25" s="33">
        <v>5</v>
      </c>
      <c r="D25" s="7">
        <v>10</v>
      </c>
      <c r="E25" s="7"/>
      <c r="F25" s="7"/>
      <c r="G25" s="7"/>
      <c r="H25" s="7"/>
      <c r="I25" s="36"/>
      <c r="J25" s="40">
        <f>C25*10+D25*9+E25*8+F25*7+G25*6+H25*5</f>
        <v>140</v>
      </c>
      <c r="K25" s="22">
        <v>3</v>
      </c>
      <c r="L25" s="29">
        <v>6</v>
      </c>
      <c r="M25" s="29">
        <v>1</v>
      </c>
      <c r="N25" s="29">
        <v>2</v>
      </c>
      <c r="O25" s="29">
        <v>2</v>
      </c>
      <c r="P25" s="29"/>
      <c r="Q25" s="29">
        <v>1</v>
      </c>
      <c r="R25" s="29"/>
      <c r="S25" s="29"/>
      <c r="T25" s="29"/>
      <c r="U25" s="46"/>
      <c r="V25" s="56">
        <f>K25*10+L25*9+M25*8+N25*7+O25*6+P25*5+Q25*4+R25*3+S25*3+T25*1</f>
        <v>122</v>
      </c>
      <c r="W25" s="53">
        <v>63</v>
      </c>
      <c r="X25" s="60">
        <v>16.71</v>
      </c>
      <c r="Y25" s="108">
        <f>SUM(W25-X25)</f>
        <v>46.29</v>
      </c>
      <c r="Z25" s="109">
        <f>SUM(J25+V25+Y25)</f>
        <v>308.29</v>
      </c>
      <c r="AA25" s="102">
        <f>RANK(Z25,$Z$16:$Z$116)</f>
        <v>10</v>
      </c>
    </row>
    <row r="26" spans="1:27" ht="15" customHeight="1">
      <c r="A26" s="31" t="s">
        <v>51</v>
      </c>
      <c r="B26" s="31" t="s">
        <v>65</v>
      </c>
      <c r="C26" s="33">
        <v>10</v>
      </c>
      <c r="D26" s="7">
        <v>4</v>
      </c>
      <c r="E26" s="7">
        <v>1</v>
      </c>
      <c r="F26" s="7"/>
      <c r="G26" s="7"/>
      <c r="H26" s="7"/>
      <c r="I26" s="36"/>
      <c r="J26" s="40">
        <f>C26*10+D26*9+E26*8+F26*7+G26*6+H26*5</f>
        <v>144</v>
      </c>
      <c r="K26" s="22">
        <v>1</v>
      </c>
      <c r="L26" s="29">
        <v>5</v>
      </c>
      <c r="M26" s="29">
        <v>4</v>
      </c>
      <c r="N26" s="29">
        <v>2</v>
      </c>
      <c r="O26" s="29">
        <v>1</v>
      </c>
      <c r="P26" s="29">
        <v>1</v>
      </c>
      <c r="Q26" s="29">
        <v>1</v>
      </c>
      <c r="R26" s="29"/>
      <c r="S26" s="29"/>
      <c r="T26" s="29"/>
      <c r="U26" s="46"/>
      <c r="V26" s="56">
        <f>K26*10+L26*9+M26*8+N26*7+O26*6+P26*5+Q26*4+R26*3+S26*3+T26*1</f>
        <v>116</v>
      </c>
      <c r="W26" s="53">
        <v>66</v>
      </c>
      <c r="X26" s="60">
        <v>18.27</v>
      </c>
      <c r="Y26" s="108">
        <f>SUM(W26-X26)</f>
        <v>47.730000000000004</v>
      </c>
      <c r="Z26" s="109">
        <f>SUM(J26+V26+Y26)</f>
        <v>307.73</v>
      </c>
      <c r="AA26" s="102">
        <f>RANK(Z26,$Z$16:$Z$116)</f>
        <v>11</v>
      </c>
    </row>
    <row r="27" spans="1:27" ht="15" customHeight="1">
      <c r="A27" s="31" t="s">
        <v>39</v>
      </c>
      <c r="B27" s="31" t="s">
        <v>69</v>
      </c>
      <c r="C27" s="33">
        <v>11</v>
      </c>
      <c r="D27" s="7">
        <v>3</v>
      </c>
      <c r="E27" s="7">
        <v>1</v>
      </c>
      <c r="F27" s="7"/>
      <c r="G27" s="7"/>
      <c r="H27" s="7"/>
      <c r="I27" s="36"/>
      <c r="J27" s="40">
        <f>C27*10+D27*9+E27*8+F27*7+G27*6+H27*5</f>
        <v>145</v>
      </c>
      <c r="K27" s="22">
        <v>3</v>
      </c>
      <c r="L27" s="29">
        <v>3</v>
      </c>
      <c r="M27" s="29">
        <v>3</v>
      </c>
      <c r="N27" s="29">
        <v>4</v>
      </c>
      <c r="O27" s="29">
        <v>1</v>
      </c>
      <c r="P27" s="29"/>
      <c r="Q27" s="29"/>
      <c r="R27" s="29">
        <v>1</v>
      </c>
      <c r="S27" s="29"/>
      <c r="T27" s="29"/>
      <c r="U27" s="46"/>
      <c r="V27" s="56">
        <f>K27*10+L27*9+M27*8+N27*7+O27*6+P27*5+Q27*4+R27*3+S27*3+T27*1</f>
        <v>118</v>
      </c>
      <c r="W27" s="53">
        <v>67</v>
      </c>
      <c r="X27" s="60">
        <v>23.57</v>
      </c>
      <c r="Y27" s="108">
        <f>SUM(W27-X27)</f>
        <v>43.43</v>
      </c>
      <c r="Z27" s="109">
        <f>SUM(J27+V27+Y27)</f>
        <v>306.43</v>
      </c>
      <c r="AA27" s="102">
        <f>RANK(Z27,$Z$16:$Z$116)</f>
        <v>12</v>
      </c>
    </row>
    <row r="28" spans="1:27" ht="15" customHeight="1">
      <c r="A28" s="31" t="s">
        <v>48</v>
      </c>
      <c r="B28" s="31" t="s">
        <v>66</v>
      </c>
      <c r="C28" s="33">
        <v>6</v>
      </c>
      <c r="D28" s="7">
        <v>7</v>
      </c>
      <c r="E28" s="7">
        <v>2</v>
      </c>
      <c r="F28" s="7"/>
      <c r="G28" s="7"/>
      <c r="H28" s="7"/>
      <c r="I28" s="36"/>
      <c r="J28" s="40">
        <f>C28*10+D28*9+E28*8+F28*7+G28*6+H28*5</f>
        <v>139</v>
      </c>
      <c r="K28" s="22">
        <v>2</v>
      </c>
      <c r="L28" s="29">
        <v>3</v>
      </c>
      <c r="M28" s="29">
        <v>4</v>
      </c>
      <c r="N28" s="29">
        <v>2</v>
      </c>
      <c r="O28" s="29">
        <v>3</v>
      </c>
      <c r="P28" s="29"/>
      <c r="Q28" s="29"/>
      <c r="R28" s="29">
        <v>1</v>
      </c>
      <c r="S28" s="29"/>
      <c r="T28" s="29"/>
      <c r="U28" s="46"/>
      <c r="V28" s="56">
        <f>K28*10+L28*9+M28*8+N28*7+O28*6+P28*5+Q28*4+R28*3+S28*3+T28*1</f>
        <v>114</v>
      </c>
      <c r="W28" s="53">
        <v>75</v>
      </c>
      <c r="X28" s="60">
        <v>21.77</v>
      </c>
      <c r="Y28" s="108">
        <f>SUM(W28-X28)</f>
        <v>53.230000000000004</v>
      </c>
      <c r="Z28" s="109">
        <f>SUM(J28+V28+Y28)</f>
        <v>306.23</v>
      </c>
      <c r="AA28" s="102">
        <f>RANK(Z28,$Z$16:$Z$116)</f>
        <v>13</v>
      </c>
    </row>
    <row r="29" spans="1:27" ht="15" customHeight="1">
      <c r="A29" s="31" t="s">
        <v>58</v>
      </c>
      <c r="B29" s="31" t="s">
        <v>72</v>
      </c>
      <c r="C29" s="33">
        <v>5</v>
      </c>
      <c r="D29" s="7">
        <v>9</v>
      </c>
      <c r="E29" s="7">
        <v>1</v>
      </c>
      <c r="F29" s="7"/>
      <c r="G29" s="7"/>
      <c r="H29" s="7"/>
      <c r="I29" s="36"/>
      <c r="J29" s="40">
        <f>C29*10+D29*9+E29*8+F29*7+G29*6+H29*5</f>
        <v>139</v>
      </c>
      <c r="K29" s="22"/>
      <c r="L29" s="29">
        <v>2</v>
      </c>
      <c r="M29" s="29">
        <v>6</v>
      </c>
      <c r="N29" s="29">
        <v>4</v>
      </c>
      <c r="O29" s="29">
        <v>2</v>
      </c>
      <c r="P29" s="29"/>
      <c r="Q29" s="29"/>
      <c r="R29" s="29">
        <v>1</v>
      </c>
      <c r="S29" s="29"/>
      <c r="T29" s="29"/>
      <c r="U29" s="46"/>
      <c r="V29" s="56">
        <f>K29*10+L29*9+M29*8+N29*7+O29*6+P29*5+Q29*4+R29*3+S29*3+T29*1</f>
        <v>109</v>
      </c>
      <c r="W29" s="53">
        <v>73</v>
      </c>
      <c r="X29" s="60">
        <v>15.37</v>
      </c>
      <c r="Y29" s="108">
        <f>SUM(W29-X29)</f>
        <v>57.63</v>
      </c>
      <c r="Z29" s="109">
        <f>SUM(J29+V29+Y29)</f>
        <v>305.63</v>
      </c>
      <c r="AA29" s="102">
        <f>RANK(Z29,$Z$16:$Z$116)</f>
        <v>14</v>
      </c>
    </row>
    <row r="30" spans="1:27" ht="15" customHeight="1">
      <c r="A30" s="31" t="s">
        <v>49</v>
      </c>
      <c r="B30" s="31" t="s">
        <v>66</v>
      </c>
      <c r="C30" s="33">
        <v>3</v>
      </c>
      <c r="D30" s="7">
        <v>7</v>
      </c>
      <c r="E30" s="7">
        <v>5</v>
      </c>
      <c r="F30" s="7"/>
      <c r="G30" s="7"/>
      <c r="H30" s="7"/>
      <c r="I30" s="36"/>
      <c r="J30" s="40">
        <f>C30*10+D30*9+E30*8+F30*7+G30*6+H30*5</f>
        <v>133</v>
      </c>
      <c r="K30" s="22">
        <v>2</v>
      </c>
      <c r="L30" s="29">
        <v>4</v>
      </c>
      <c r="M30" s="29">
        <v>3</v>
      </c>
      <c r="N30" s="29">
        <v>3</v>
      </c>
      <c r="O30" s="29">
        <v>1</v>
      </c>
      <c r="P30" s="29">
        <v>1</v>
      </c>
      <c r="Q30" s="29">
        <v>1</v>
      </c>
      <c r="R30" s="29"/>
      <c r="S30" s="29"/>
      <c r="T30" s="29"/>
      <c r="U30" s="46"/>
      <c r="V30" s="56">
        <f>K30*10+L30*9+M30*8+N30*7+O30*6+P30*5+Q30*4+R30*3+S30*3+T30*1</f>
        <v>116</v>
      </c>
      <c r="W30" s="53">
        <v>72</v>
      </c>
      <c r="X30" s="60">
        <v>17.41</v>
      </c>
      <c r="Y30" s="108">
        <f>SUM(W30-X30)</f>
        <v>54.59</v>
      </c>
      <c r="Z30" s="109">
        <f>SUM(J30+V30+Y30)</f>
        <v>303.59000000000003</v>
      </c>
      <c r="AA30" s="102">
        <f>RANK(Z30,$Z$16:$Z$116)</f>
        <v>15</v>
      </c>
    </row>
    <row r="31" spans="1:27" ht="15" customHeight="1">
      <c r="A31" s="31" t="s">
        <v>74</v>
      </c>
      <c r="B31" s="31" t="s">
        <v>65</v>
      </c>
      <c r="C31" s="33">
        <v>6</v>
      </c>
      <c r="D31" s="7">
        <v>7</v>
      </c>
      <c r="E31" s="7">
        <v>2</v>
      </c>
      <c r="F31" s="7"/>
      <c r="G31" s="7"/>
      <c r="H31" s="7"/>
      <c r="I31" s="36"/>
      <c r="J31" s="40">
        <f>C31*10+D31*9+E31*8+F31*7+G31*6+H31*5</f>
        <v>139</v>
      </c>
      <c r="K31" s="22">
        <v>2</v>
      </c>
      <c r="L31" s="29">
        <v>3</v>
      </c>
      <c r="M31" s="29">
        <v>5</v>
      </c>
      <c r="N31" s="29">
        <v>3</v>
      </c>
      <c r="O31" s="29">
        <v>1</v>
      </c>
      <c r="P31" s="29"/>
      <c r="Q31" s="29"/>
      <c r="R31" s="29">
        <v>1</v>
      </c>
      <c r="S31" s="29"/>
      <c r="T31" s="29"/>
      <c r="U31" s="46"/>
      <c r="V31" s="56">
        <f>K31*10+L31*9+M31*8+N31*7+O31*6+P31*5+Q31*4+R31*3+S31*3+T31*1</f>
        <v>117</v>
      </c>
      <c r="W31" s="53">
        <v>60</v>
      </c>
      <c r="X31" s="60">
        <v>14.17</v>
      </c>
      <c r="Y31" s="108">
        <f>SUM(W31-X31)</f>
        <v>45.83</v>
      </c>
      <c r="Z31" s="109">
        <f>SUM(J31+V31+Y31)</f>
        <v>301.83</v>
      </c>
      <c r="AA31" s="102">
        <f>RANK(Z31,$Z$16:$Z$116)</f>
        <v>16</v>
      </c>
    </row>
    <row r="32" spans="1:27" ht="15" customHeight="1">
      <c r="A32" s="31" t="s">
        <v>36</v>
      </c>
      <c r="B32" s="31" t="s">
        <v>66</v>
      </c>
      <c r="C32" s="33">
        <v>7</v>
      </c>
      <c r="D32" s="7">
        <v>5</v>
      </c>
      <c r="E32" s="7">
        <v>3</v>
      </c>
      <c r="F32" s="7"/>
      <c r="G32" s="7"/>
      <c r="H32" s="7"/>
      <c r="I32" s="36"/>
      <c r="J32" s="40">
        <f>C32*10+D32*9+E32*8+F32*7+G32*6+H32*5</f>
        <v>139</v>
      </c>
      <c r="K32" s="22">
        <v>1</v>
      </c>
      <c r="L32" s="29">
        <v>4</v>
      </c>
      <c r="M32" s="29">
        <v>5</v>
      </c>
      <c r="N32" s="29">
        <v>1</v>
      </c>
      <c r="O32" s="29">
        <v>3</v>
      </c>
      <c r="P32" s="29">
        <v>1</v>
      </c>
      <c r="Q32" s="29"/>
      <c r="R32" s="29"/>
      <c r="S32" s="29"/>
      <c r="T32" s="29"/>
      <c r="U32" s="46"/>
      <c r="V32" s="56">
        <f>K32*10+L32*9+M32*8+N32*7+O32*6+P32*5+Q32*4+R32*3+S32*3+T32*1</f>
        <v>116</v>
      </c>
      <c r="W32" s="53">
        <v>68</v>
      </c>
      <c r="X32" s="60">
        <v>21.48</v>
      </c>
      <c r="Y32" s="108">
        <f>SUM(W32-X32)</f>
        <v>46.519999999999996</v>
      </c>
      <c r="Z32" s="109">
        <f>SUM(J32+V32+Y32)</f>
        <v>301.52</v>
      </c>
      <c r="AA32" s="102">
        <f>RANK(Z32,$Z$16:$Z$116)</f>
        <v>17</v>
      </c>
    </row>
    <row r="33" spans="1:27" ht="15" customHeight="1">
      <c r="A33" s="31" t="s">
        <v>75</v>
      </c>
      <c r="B33" s="31" t="s">
        <v>66</v>
      </c>
      <c r="C33" s="33">
        <v>7</v>
      </c>
      <c r="D33" s="7">
        <v>6</v>
      </c>
      <c r="E33" s="7">
        <v>2</v>
      </c>
      <c r="F33" s="7"/>
      <c r="G33" s="7"/>
      <c r="H33" s="7"/>
      <c r="I33" s="36"/>
      <c r="J33" s="40">
        <f>C33*10+D33*9+E33*8+F33*7+G33*6+H33*5</f>
        <v>140</v>
      </c>
      <c r="K33" s="22">
        <v>5</v>
      </c>
      <c r="L33" s="29">
        <v>2</v>
      </c>
      <c r="M33" s="29">
        <v>3</v>
      </c>
      <c r="N33" s="29">
        <v>4</v>
      </c>
      <c r="O33" s="29">
        <v>1</v>
      </c>
      <c r="P33" s="29"/>
      <c r="Q33" s="29"/>
      <c r="R33" s="29"/>
      <c r="S33" s="29"/>
      <c r="T33" s="29"/>
      <c r="U33" s="46"/>
      <c r="V33" s="56">
        <f>K33*10+L33*9+M33*8+N33*7+O33*6+P33*5+Q33*4+R33*3+S33*3+T33*1</f>
        <v>126</v>
      </c>
      <c r="W33" s="53">
        <v>50</v>
      </c>
      <c r="X33" s="60">
        <v>19.37</v>
      </c>
      <c r="Y33" s="108">
        <f>SUM(W33-X33)</f>
        <v>30.63</v>
      </c>
      <c r="Z33" s="109">
        <f>SUM(J33+V33+Y33)</f>
        <v>296.63</v>
      </c>
      <c r="AA33" s="102">
        <f>RANK(Z33,$Z$16:$Z$116)</f>
        <v>18</v>
      </c>
    </row>
    <row r="34" spans="1:27" ht="15" customHeight="1">
      <c r="A34" s="31" t="s">
        <v>76</v>
      </c>
      <c r="B34" s="31" t="s">
        <v>65</v>
      </c>
      <c r="C34" s="33">
        <v>1</v>
      </c>
      <c r="D34" s="7">
        <v>8</v>
      </c>
      <c r="E34" s="7">
        <v>5</v>
      </c>
      <c r="F34" s="7">
        <v>1</v>
      </c>
      <c r="G34" s="7"/>
      <c r="H34" s="7"/>
      <c r="I34" s="36"/>
      <c r="J34" s="40">
        <f>C34*10+D34*9+E34*8+F34*7+G34*6+H34*5</f>
        <v>129</v>
      </c>
      <c r="K34" s="22">
        <v>2</v>
      </c>
      <c r="L34" s="29">
        <v>4</v>
      </c>
      <c r="M34" s="29">
        <v>2</v>
      </c>
      <c r="N34" s="29">
        <v>2</v>
      </c>
      <c r="O34" s="29">
        <v>2</v>
      </c>
      <c r="P34" s="29"/>
      <c r="Q34" s="29">
        <v>2</v>
      </c>
      <c r="R34" s="29">
        <v>1</v>
      </c>
      <c r="S34" s="29"/>
      <c r="T34" s="29"/>
      <c r="U34" s="46"/>
      <c r="V34" s="56">
        <f>K34*10+L34*9+M34*8+N34*7+O34*6+P34*5+Q34*4+R34*3+S34*3+T34*1</f>
        <v>109</v>
      </c>
      <c r="W34" s="53">
        <v>73</v>
      </c>
      <c r="X34" s="60">
        <v>16.94</v>
      </c>
      <c r="Y34" s="108">
        <f>SUM(W34-X34)</f>
        <v>56.06</v>
      </c>
      <c r="Z34" s="109">
        <f>SUM(J34+V34+Y34)</f>
        <v>294.06</v>
      </c>
      <c r="AA34" s="102">
        <f>RANK(Z34,$Z$16:$Z$116)</f>
        <v>19</v>
      </c>
    </row>
    <row r="35" spans="1:27" ht="15" customHeight="1">
      <c r="A35" s="31" t="s">
        <v>35</v>
      </c>
      <c r="B35" s="31" t="s">
        <v>66</v>
      </c>
      <c r="C35" s="33">
        <v>8</v>
      </c>
      <c r="D35" s="7">
        <v>5</v>
      </c>
      <c r="E35" s="7">
        <v>1</v>
      </c>
      <c r="F35" s="7">
        <v>1</v>
      </c>
      <c r="G35" s="7"/>
      <c r="H35" s="7"/>
      <c r="I35" s="36"/>
      <c r="J35" s="40">
        <f>C35*10+D35*9+E35*8+F35*7+G35*6+H35*5</f>
        <v>140</v>
      </c>
      <c r="K35" s="22"/>
      <c r="L35" s="29">
        <v>3</v>
      </c>
      <c r="M35" s="29">
        <v>4</v>
      </c>
      <c r="N35" s="29">
        <v>5</v>
      </c>
      <c r="O35" s="29">
        <v>1</v>
      </c>
      <c r="P35" s="29">
        <v>2</v>
      </c>
      <c r="Q35" s="29"/>
      <c r="R35" s="29"/>
      <c r="S35" s="29"/>
      <c r="T35" s="29"/>
      <c r="U35" s="46"/>
      <c r="V35" s="56">
        <f>K35*10+L35*9+M35*8+N35*7+O35*6+P35*5+Q35*4+R35*3+S35*3+T35*1</f>
        <v>110</v>
      </c>
      <c r="W35" s="53">
        <v>59</v>
      </c>
      <c r="X35" s="60">
        <v>15.51</v>
      </c>
      <c r="Y35" s="108">
        <f>SUM(W35-X35)</f>
        <v>43.49</v>
      </c>
      <c r="Z35" s="109">
        <f>SUM(J35+V35+Y35)</f>
        <v>293.49</v>
      </c>
      <c r="AA35" s="102">
        <f>RANK(Z35,$Z$16:$Z$116)</f>
        <v>20</v>
      </c>
    </row>
    <row r="36" spans="1:27" ht="15" customHeight="1">
      <c r="A36" s="31" t="s">
        <v>47</v>
      </c>
      <c r="B36" s="31" t="s">
        <v>66</v>
      </c>
      <c r="C36" s="33">
        <v>8</v>
      </c>
      <c r="D36" s="7">
        <v>5</v>
      </c>
      <c r="E36" s="7">
        <v>2</v>
      </c>
      <c r="F36" s="7"/>
      <c r="G36" s="7"/>
      <c r="H36" s="7"/>
      <c r="I36" s="36"/>
      <c r="J36" s="40">
        <f>C36*10+D36*9+E36*8+F36*7+G36*6+H36*5</f>
        <v>141</v>
      </c>
      <c r="K36" s="22">
        <v>2</v>
      </c>
      <c r="L36" s="29">
        <v>2</v>
      </c>
      <c r="M36" s="29">
        <v>9</v>
      </c>
      <c r="N36" s="29">
        <v>2</v>
      </c>
      <c r="O36" s="29"/>
      <c r="P36" s="29"/>
      <c r="Q36" s="29"/>
      <c r="R36" s="29"/>
      <c r="S36" s="29"/>
      <c r="T36" s="29"/>
      <c r="U36" s="46"/>
      <c r="V36" s="56">
        <f>K36*10+L36*9+M36*8+N36*7+O36*6+P36*5+Q36*4+R36*3+S36*3+T36*1</f>
        <v>124</v>
      </c>
      <c r="W36" s="53">
        <v>46</v>
      </c>
      <c r="X36" s="60">
        <v>17.78</v>
      </c>
      <c r="Y36" s="108">
        <f>SUM(W36-X36)</f>
        <v>28.22</v>
      </c>
      <c r="Z36" s="109">
        <f>SUM(J36+V36+Y36)</f>
        <v>293.22</v>
      </c>
      <c r="AA36" s="102">
        <f>RANK(Z36,$Z$16:$Z$116)</f>
        <v>21</v>
      </c>
    </row>
    <row r="37" spans="1:27" ht="15" customHeight="1">
      <c r="A37" s="31" t="s">
        <v>46</v>
      </c>
      <c r="B37" s="31" t="s">
        <v>66</v>
      </c>
      <c r="C37" s="33">
        <v>6</v>
      </c>
      <c r="D37" s="7">
        <v>9</v>
      </c>
      <c r="E37" s="7"/>
      <c r="F37" s="7"/>
      <c r="G37" s="7"/>
      <c r="H37" s="7"/>
      <c r="I37" s="36"/>
      <c r="J37" s="40">
        <f>C37*10+D37*9+E37*8+F37*7+G37*6+H37*5</f>
        <v>141</v>
      </c>
      <c r="K37" s="22">
        <v>1</v>
      </c>
      <c r="L37" s="29">
        <v>4</v>
      </c>
      <c r="M37" s="29">
        <v>5</v>
      </c>
      <c r="N37" s="29">
        <v>4</v>
      </c>
      <c r="O37" s="29">
        <v>1</v>
      </c>
      <c r="P37" s="29"/>
      <c r="Q37" s="29"/>
      <c r="R37" s="29"/>
      <c r="S37" s="29"/>
      <c r="T37" s="29"/>
      <c r="U37" s="46"/>
      <c r="V37" s="56">
        <f>K37*10+L37*9+M37*8+N37*7+O37*6+P37*5+Q37*4+R37*3+S37*3+T37*1</f>
        <v>120</v>
      </c>
      <c r="W37" s="53">
        <v>46</v>
      </c>
      <c r="X37" s="60">
        <v>15.12</v>
      </c>
      <c r="Y37" s="108">
        <f>SUM(W37-X37)</f>
        <v>30.880000000000003</v>
      </c>
      <c r="Z37" s="109">
        <f>SUM(J37+V37+Y37)</f>
        <v>291.88</v>
      </c>
      <c r="AA37" s="102">
        <f>RANK(Z37,$Z$16:$Z$116)</f>
        <v>22</v>
      </c>
    </row>
    <row r="38" spans="1:27" ht="15" customHeight="1">
      <c r="A38" s="31" t="s">
        <v>61</v>
      </c>
      <c r="B38" s="31" t="s">
        <v>70</v>
      </c>
      <c r="C38" s="33">
        <v>7</v>
      </c>
      <c r="D38" s="7">
        <v>7</v>
      </c>
      <c r="E38" s="7">
        <v>1</v>
      </c>
      <c r="F38" s="7"/>
      <c r="G38" s="7"/>
      <c r="H38" s="7"/>
      <c r="I38" s="36"/>
      <c r="J38" s="40">
        <f>C38*10+D38*9+E38*8+F38*7+G38*6+H38*5</f>
        <v>141</v>
      </c>
      <c r="K38" s="22"/>
      <c r="L38" s="29">
        <v>3</v>
      </c>
      <c r="M38" s="29">
        <v>6</v>
      </c>
      <c r="N38" s="29">
        <v>3</v>
      </c>
      <c r="O38" s="29">
        <v>3</v>
      </c>
      <c r="P38" s="29"/>
      <c r="Q38" s="29"/>
      <c r="R38" s="29"/>
      <c r="S38" s="29"/>
      <c r="T38" s="29"/>
      <c r="U38" s="46"/>
      <c r="V38" s="56">
        <f>K38*10+L38*9+M38*8+N38*7+O38*6+P38*5+Q38*4+R38*3+S38*3+T38*1</f>
        <v>114</v>
      </c>
      <c r="W38" s="53">
        <v>44</v>
      </c>
      <c r="X38" s="60">
        <v>15.41</v>
      </c>
      <c r="Y38" s="108">
        <f>SUM(W38-X38)</f>
        <v>28.59</v>
      </c>
      <c r="Z38" s="109">
        <f>SUM(J38+V38+Y38)</f>
        <v>283.59</v>
      </c>
      <c r="AA38" s="102">
        <f>RANK(Z38,$Z$16:$Z$116)</f>
        <v>23</v>
      </c>
    </row>
    <row r="39" spans="1:27" ht="15" customHeight="1">
      <c r="A39" s="31" t="s">
        <v>34</v>
      </c>
      <c r="B39" s="31" t="s">
        <v>64</v>
      </c>
      <c r="C39" s="33">
        <v>6</v>
      </c>
      <c r="D39" s="7">
        <v>6</v>
      </c>
      <c r="E39" s="7">
        <v>2</v>
      </c>
      <c r="F39" s="7"/>
      <c r="G39" s="7">
        <v>1</v>
      </c>
      <c r="H39" s="7"/>
      <c r="I39" s="36"/>
      <c r="J39" s="40">
        <f>C39*10+D39*9+E39*8+F39*7+G39*6+H39*5</f>
        <v>136</v>
      </c>
      <c r="K39" s="22">
        <v>1</v>
      </c>
      <c r="L39" s="29">
        <v>2</v>
      </c>
      <c r="M39" s="29">
        <v>4</v>
      </c>
      <c r="N39" s="29">
        <v>3</v>
      </c>
      <c r="O39" s="29"/>
      <c r="P39" s="29">
        <v>3</v>
      </c>
      <c r="Q39" s="29">
        <v>2</v>
      </c>
      <c r="R39" s="29"/>
      <c r="S39" s="29"/>
      <c r="T39" s="29"/>
      <c r="U39" s="46"/>
      <c r="V39" s="56">
        <f>K39*10+L39*9+M39*8+N39*7+O39*6+P39*5+Q39*4+R39*3+S39*3+T39*1</f>
        <v>104</v>
      </c>
      <c r="W39" s="53">
        <v>58</v>
      </c>
      <c r="X39" s="60">
        <v>26.87</v>
      </c>
      <c r="Y39" s="108">
        <f>SUM(W39-X39)</f>
        <v>31.13</v>
      </c>
      <c r="Z39" s="109">
        <f>SUM(J39+V39+Y39)</f>
        <v>271.13</v>
      </c>
      <c r="AA39" s="102">
        <f>RANK(Z39,$Z$16:$Z$116)</f>
        <v>24</v>
      </c>
    </row>
    <row r="40" spans="1:27" ht="15" customHeight="1">
      <c r="A40" s="31" t="s">
        <v>53</v>
      </c>
      <c r="B40" s="31" t="s">
        <v>68</v>
      </c>
      <c r="C40" s="33">
        <v>5</v>
      </c>
      <c r="D40" s="7">
        <v>4</v>
      </c>
      <c r="E40" s="7">
        <v>5</v>
      </c>
      <c r="F40" s="7">
        <v>1</v>
      </c>
      <c r="G40" s="7"/>
      <c r="H40" s="7"/>
      <c r="I40" s="36"/>
      <c r="J40" s="40">
        <f>C40*10+D40*9+E40*8+F40*7+G40*6+H40*5</f>
        <v>133</v>
      </c>
      <c r="K40" s="22">
        <v>1</v>
      </c>
      <c r="L40" s="29">
        <v>4</v>
      </c>
      <c r="M40" s="29">
        <v>2</v>
      </c>
      <c r="N40" s="29">
        <v>3</v>
      </c>
      <c r="O40" s="29">
        <v>2</v>
      </c>
      <c r="P40" s="29">
        <v>2</v>
      </c>
      <c r="Q40" s="29"/>
      <c r="R40" s="29"/>
      <c r="S40" s="29">
        <v>1</v>
      </c>
      <c r="T40" s="29"/>
      <c r="U40" s="46"/>
      <c r="V40" s="56">
        <f>K40*10+L40*9+M40*8+N40*7+O40*6+P40*5+Q40*4+R40*3+S40*3+T40*1</f>
        <v>108</v>
      </c>
      <c r="W40" s="53">
        <v>44</v>
      </c>
      <c r="X40" s="60">
        <v>15.72</v>
      </c>
      <c r="Y40" s="108">
        <f>SUM(W40-X40)</f>
        <v>28.28</v>
      </c>
      <c r="Z40" s="109">
        <f>SUM(J40+V40+Y40)</f>
        <v>269.28</v>
      </c>
      <c r="AA40" s="102">
        <f>RANK(Z40,$Z$16:$Z$116)</f>
        <v>25</v>
      </c>
    </row>
    <row r="41" spans="1:27" ht="15" customHeight="1">
      <c r="A41" s="31" t="s">
        <v>62</v>
      </c>
      <c r="B41" s="31" t="s">
        <v>70</v>
      </c>
      <c r="C41" s="33">
        <v>2</v>
      </c>
      <c r="D41" s="7">
        <v>12</v>
      </c>
      <c r="E41" s="7">
        <v>1</v>
      </c>
      <c r="F41" s="7"/>
      <c r="G41" s="7"/>
      <c r="H41" s="7"/>
      <c r="I41" s="36"/>
      <c r="J41" s="40">
        <f>C41*10+D41*9+E41*8+F41*7+G41*6+H41*5</f>
        <v>136</v>
      </c>
      <c r="K41" s="22"/>
      <c r="L41" s="29">
        <v>1</v>
      </c>
      <c r="M41" s="29">
        <v>4</v>
      </c>
      <c r="N41" s="29">
        <v>3</v>
      </c>
      <c r="O41" s="29">
        <v>1</v>
      </c>
      <c r="P41" s="29">
        <v>3</v>
      </c>
      <c r="Q41" s="29">
        <v>2</v>
      </c>
      <c r="R41" s="29"/>
      <c r="S41" s="29"/>
      <c r="T41" s="29">
        <v>1</v>
      </c>
      <c r="U41" s="46"/>
      <c r="V41" s="56">
        <f>K41*10+L41*9+M41*8+N41*7+O41*6+P41*5+Q41*4+R41*3+S41*3+T41*1</f>
        <v>92</v>
      </c>
      <c r="W41" s="53">
        <v>61</v>
      </c>
      <c r="X41" s="60">
        <v>22.28</v>
      </c>
      <c r="Y41" s="108">
        <f>SUM(W41-X41)</f>
        <v>38.72</v>
      </c>
      <c r="Z41" s="109">
        <f>SUM(J41+V41+Y41)</f>
        <v>266.72</v>
      </c>
      <c r="AA41" s="102">
        <f>RANK(Z41,$Z$16:$Z$116)</f>
        <v>26</v>
      </c>
    </row>
    <row r="42" spans="1:27" ht="15" customHeight="1">
      <c r="A42" s="31" t="s">
        <v>60</v>
      </c>
      <c r="B42" s="31" t="s">
        <v>66</v>
      </c>
      <c r="C42" s="33">
        <v>3</v>
      </c>
      <c r="D42" s="7">
        <v>9</v>
      </c>
      <c r="E42" s="7">
        <v>1</v>
      </c>
      <c r="F42" s="7">
        <v>1</v>
      </c>
      <c r="G42" s="7"/>
      <c r="H42" s="7"/>
      <c r="I42" s="36">
        <v>1</v>
      </c>
      <c r="J42" s="40">
        <f>C42*10+D42*9+E42*8+F42*7+G42*6+H42*5</f>
        <v>126</v>
      </c>
      <c r="K42" s="22">
        <v>1</v>
      </c>
      <c r="L42" s="29"/>
      <c r="M42" s="29">
        <v>5</v>
      </c>
      <c r="N42" s="29">
        <v>4</v>
      </c>
      <c r="O42" s="29">
        <v>2</v>
      </c>
      <c r="P42" s="29">
        <v>2</v>
      </c>
      <c r="Q42" s="29">
        <v>1</v>
      </c>
      <c r="R42" s="29"/>
      <c r="S42" s="29"/>
      <c r="T42" s="29"/>
      <c r="U42" s="46"/>
      <c r="V42" s="56">
        <f>K42*10+L42*9+M42*8+N42*7+O42*6+P42*5+Q42*4+R42*3+S42*3+T42*1</f>
        <v>104</v>
      </c>
      <c r="W42" s="53">
        <v>48</v>
      </c>
      <c r="X42" s="60">
        <v>20.46</v>
      </c>
      <c r="Y42" s="108">
        <f>SUM(W42-X42)</f>
        <v>27.54</v>
      </c>
      <c r="Z42" s="109">
        <f>SUM(J42+V42+Y42)</f>
        <v>257.54</v>
      </c>
      <c r="AA42" s="102">
        <f>RANK(Z42,$Z$16:$Z$116)</f>
        <v>27</v>
      </c>
    </row>
    <row r="43" spans="1:27" ht="15" customHeight="1">
      <c r="A43" s="31" t="s">
        <v>41</v>
      </c>
      <c r="B43" s="31" t="s">
        <v>66</v>
      </c>
      <c r="C43" s="33">
        <v>9</v>
      </c>
      <c r="D43" s="7">
        <v>4</v>
      </c>
      <c r="E43" s="7">
        <v>1</v>
      </c>
      <c r="F43" s="7">
        <v>1</v>
      </c>
      <c r="G43" s="7"/>
      <c r="H43" s="7"/>
      <c r="I43" s="36"/>
      <c r="J43" s="40">
        <f>C43*10+D43*9+E43*8+F43*7+G43*6+H43*5</f>
        <v>141</v>
      </c>
      <c r="K43" s="22">
        <v>1</v>
      </c>
      <c r="L43" s="29">
        <v>4</v>
      </c>
      <c r="M43" s="29">
        <v>2</v>
      </c>
      <c r="N43" s="29">
        <v>2</v>
      </c>
      <c r="O43" s="29">
        <v>2</v>
      </c>
      <c r="P43" s="29">
        <v>2</v>
      </c>
      <c r="Q43" s="29">
        <v>1</v>
      </c>
      <c r="R43" s="29"/>
      <c r="S43" s="29">
        <v>1</v>
      </c>
      <c r="T43" s="29"/>
      <c r="U43" s="46"/>
      <c r="V43" s="56">
        <f>K43*10+L43*9+M43*8+N43*7+O43*6+P43*5+Q43*4+R43*3+S43*3+T43*1</f>
        <v>105</v>
      </c>
      <c r="W43" s="53">
        <v>31</v>
      </c>
      <c r="X43" s="60">
        <v>19.66</v>
      </c>
      <c r="Y43" s="108">
        <f>SUM(W43-X43)</f>
        <v>11.34</v>
      </c>
      <c r="Z43" s="109">
        <f>SUM(J43+V43+Y43)</f>
        <v>257.34</v>
      </c>
      <c r="AA43" s="102">
        <f>RANK(Z43,$Z$16:$Z$116)</f>
        <v>28</v>
      </c>
    </row>
    <row r="44" spans="1:27" ht="15" customHeight="1">
      <c r="A44" s="31" t="s">
        <v>42</v>
      </c>
      <c r="B44" s="31" t="s">
        <v>66</v>
      </c>
      <c r="C44" s="33">
        <v>8</v>
      </c>
      <c r="D44" s="7">
        <v>3</v>
      </c>
      <c r="E44" s="7">
        <v>4</v>
      </c>
      <c r="F44" s="7"/>
      <c r="G44" s="7"/>
      <c r="H44" s="7"/>
      <c r="I44" s="36"/>
      <c r="J44" s="40">
        <f>C44*10+D44*9+E44*8+F44*7+G44*6+H44*5</f>
        <v>139</v>
      </c>
      <c r="K44" s="22"/>
      <c r="L44" s="29">
        <v>2</v>
      </c>
      <c r="M44" s="29"/>
      <c r="N44" s="29">
        <v>5</v>
      </c>
      <c r="O44" s="29">
        <v>2</v>
      </c>
      <c r="P44" s="29">
        <v>3</v>
      </c>
      <c r="Q44" s="29">
        <v>1</v>
      </c>
      <c r="R44" s="29">
        <v>1</v>
      </c>
      <c r="S44" s="29">
        <v>1</v>
      </c>
      <c r="T44" s="29"/>
      <c r="U44" s="46"/>
      <c r="V44" s="56">
        <f>K44*10+L44*9+M44*8+N44*7+O44*6+P44*5+Q44*4+R44*3+S44*3+T44*1</f>
        <v>90</v>
      </c>
      <c r="W44" s="53">
        <v>45</v>
      </c>
      <c r="X44" s="60">
        <v>16.9</v>
      </c>
      <c r="Y44" s="108">
        <f>SUM(W44-X44)</f>
        <v>28.1</v>
      </c>
      <c r="Z44" s="109">
        <f>SUM(J44+V44+Y44)</f>
        <v>257.1</v>
      </c>
      <c r="AA44" s="102">
        <f>RANK(Z44,$Z$16:$Z$116)</f>
        <v>29</v>
      </c>
    </row>
    <row r="45" spans="1:27" ht="15" customHeight="1">
      <c r="A45" s="31" t="s">
        <v>40</v>
      </c>
      <c r="B45" s="31" t="s">
        <v>69</v>
      </c>
      <c r="C45" s="33">
        <v>7</v>
      </c>
      <c r="D45" s="7">
        <v>5</v>
      </c>
      <c r="E45" s="7">
        <v>1</v>
      </c>
      <c r="F45" s="7">
        <v>2</v>
      </c>
      <c r="G45" s="7"/>
      <c r="H45" s="7"/>
      <c r="I45" s="36"/>
      <c r="J45" s="40">
        <f>C45*10+D45*9+E45*8+F45*7+G45*6+H45*5</f>
        <v>137</v>
      </c>
      <c r="K45" s="22">
        <v>1</v>
      </c>
      <c r="L45" s="29">
        <v>3</v>
      </c>
      <c r="M45" s="29">
        <v>1</v>
      </c>
      <c r="N45" s="29">
        <v>3</v>
      </c>
      <c r="O45" s="29">
        <v>4</v>
      </c>
      <c r="P45" s="29">
        <v>1</v>
      </c>
      <c r="Q45" s="29">
        <v>1</v>
      </c>
      <c r="R45" s="29">
        <v>1</v>
      </c>
      <c r="S45" s="29"/>
      <c r="T45" s="29"/>
      <c r="U45" s="46"/>
      <c r="V45" s="56">
        <f>K45*10+L45*9+M45*8+N45*7+O45*6+P45*5+Q45*4+R45*3+S45*3+T45*1</f>
        <v>102</v>
      </c>
      <c r="W45" s="53">
        <v>34</v>
      </c>
      <c r="X45" s="60">
        <v>17.65</v>
      </c>
      <c r="Y45" s="108">
        <f>SUM(W45-X45)</f>
        <v>16.35</v>
      </c>
      <c r="Z45" s="109">
        <f>SUM(J45+V45+Y45)</f>
        <v>255.35</v>
      </c>
      <c r="AA45" s="102">
        <f>RANK(Z45,$Z$16:$Z$116)</f>
        <v>30</v>
      </c>
    </row>
    <row r="46" spans="1:27" ht="15" customHeight="1">
      <c r="A46" s="31" t="s">
        <v>57</v>
      </c>
      <c r="B46" s="31" t="s">
        <v>68</v>
      </c>
      <c r="C46" s="33">
        <v>2</v>
      </c>
      <c r="D46" s="7">
        <v>6</v>
      </c>
      <c r="E46" s="7">
        <v>3</v>
      </c>
      <c r="F46" s="7">
        <v>1</v>
      </c>
      <c r="G46" s="7"/>
      <c r="H46" s="7"/>
      <c r="I46" s="36">
        <v>3</v>
      </c>
      <c r="J46" s="40">
        <f>C46*10+D46*9+E46*8+F46*7+G46*6+H46*5</f>
        <v>105</v>
      </c>
      <c r="K46" s="22">
        <v>1</v>
      </c>
      <c r="L46" s="29">
        <v>2</v>
      </c>
      <c r="M46" s="29">
        <v>5</v>
      </c>
      <c r="N46" s="29">
        <v>2</v>
      </c>
      <c r="O46" s="29">
        <v>3</v>
      </c>
      <c r="P46" s="29">
        <v>1</v>
      </c>
      <c r="Q46" s="29"/>
      <c r="R46" s="29">
        <v>1</v>
      </c>
      <c r="S46" s="29"/>
      <c r="T46" s="29"/>
      <c r="U46" s="46"/>
      <c r="V46" s="56">
        <f>K46*10+L46*9+M46*8+N46*7+O46*6+P46*5+Q46*4+R46*3+S46*3+T46*1</f>
        <v>108</v>
      </c>
      <c r="W46" s="53">
        <v>36</v>
      </c>
      <c r="X46" s="60">
        <v>17.31</v>
      </c>
      <c r="Y46" s="108">
        <f>SUM(W46-X46)</f>
        <v>18.69</v>
      </c>
      <c r="Z46" s="109">
        <f>SUM(J46+V46+Y46)</f>
        <v>231.69</v>
      </c>
      <c r="AA46" s="102">
        <f>RANK(Z46,$Z$16:$Z$116)</f>
        <v>31</v>
      </c>
    </row>
    <row r="47" spans="1:27" ht="15" customHeight="1">
      <c r="A47" s="31" t="s">
        <v>45</v>
      </c>
      <c r="B47" s="31" t="s">
        <v>69</v>
      </c>
      <c r="C47" s="33">
        <v>2</v>
      </c>
      <c r="D47" s="7">
        <v>4</v>
      </c>
      <c r="E47" s="7">
        <v>3</v>
      </c>
      <c r="F47" s="7">
        <v>3</v>
      </c>
      <c r="G47" s="7">
        <v>1</v>
      </c>
      <c r="H47" s="7"/>
      <c r="I47" s="36">
        <v>2</v>
      </c>
      <c r="J47" s="40">
        <f>C47*10+D47*9+E47*8+F47*7+G47*6+H47*5</f>
        <v>107</v>
      </c>
      <c r="K47" s="22">
        <v>3</v>
      </c>
      <c r="L47" s="29">
        <v>1</v>
      </c>
      <c r="M47" s="29"/>
      <c r="N47" s="29">
        <v>4</v>
      </c>
      <c r="O47" s="29">
        <v>2</v>
      </c>
      <c r="P47" s="29">
        <v>2</v>
      </c>
      <c r="Q47" s="29"/>
      <c r="R47" s="29"/>
      <c r="S47" s="29">
        <v>1</v>
      </c>
      <c r="T47" s="29"/>
      <c r="U47" s="46">
        <v>2</v>
      </c>
      <c r="V47" s="56">
        <f>K47*10+L47*9+M47*8+N47*7+O47*6+P47*5+Q47*4+R47*3+S47*3+T47*1</f>
        <v>92</v>
      </c>
      <c r="W47" s="53">
        <v>41</v>
      </c>
      <c r="X47" s="60">
        <v>23.56</v>
      </c>
      <c r="Y47" s="108">
        <f>SUM(W47-X47)</f>
        <v>17.44</v>
      </c>
      <c r="Z47" s="109">
        <f>SUM(J47+V47+Y47)</f>
        <v>216.44</v>
      </c>
      <c r="AA47" s="102">
        <f>RANK(Z47,$Z$16:$Z$116)</f>
        <v>32</v>
      </c>
    </row>
    <row r="48" spans="1:27" ht="15" customHeight="1">
      <c r="A48" s="31" t="s">
        <v>37</v>
      </c>
      <c r="B48" s="31" t="s">
        <v>68</v>
      </c>
      <c r="C48" s="33">
        <v>1</v>
      </c>
      <c r="D48" s="7">
        <v>2</v>
      </c>
      <c r="E48" s="7">
        <v>7</v>
      </c>
      <c r="F48" s="7">
        <v>3</v>
      </c>
      <c r="G48" s="7">
        <v>1</v>
      </c>
      <c r="H48" s="7">
        <v>1</v>
      </c>
      <c r="I48" s="36"/>
      <c r="J48" s="40">
        <f>C48*10+D48*9+E48*8+F48*7+G48*6+H48*5</f>
        <v>116</v>
      </c>
      <c r="K48" s="22">
        <v>1</v>
      </c>
      <c r="L48" s="29">
        <v>4</v>
      </c>
      <c r="M48" s="29"/>
      <c r="N48" s="29"/>
      <c r="O48" s="29">
        <v>1</v>
      </c>
      <c r="P48" s="29"/>
      <c r="Q48" s="29">
        <v>3</v>
      </c>
      <c r="R48" s="29"/>
      <c r="S48" s="29">
        <v>2</v>
      </c>
      <c r="T48" s="29">
        <v>2</v>
      </c>
      <c r="U48" s="46">
        <v>2</v>
      </c>
      <c r="V48" s="56">
        <f>K48*10+L48*9+M48*8+N48*7+O48*6+P48*5+Q48*4+R48*3+S48*3+T48*1</f>
        <v>72</v>
      </c>
      <c r="W48" s="53">
        <v>32</v>
      </c>
      <c r="X48" s="60">
        <v>16.07</v>
      </c>
      <c r="Y48" s="108">
        <f>SUM(W48-X48)</f>
        <v>15.93</v>
      </c>
      <c r="Z48" s="109">
        <f>SUM(J48+V48+Y48)</f>
        <v>203.93</v>
      </c>
      <c r="AA48" s="102">
        <f>RANK(Z48,$Z$16:$Z$116)</f>
        <v>33</v>
      </c>
    </row>
    <row r="49" spans="1:27" ht="15" customHeight="1">
      <c r="A49" s="31" t="s">
        <v>44</v>
      </c>
      <c r="B49" s="31" t="s">
        <v>69</v>
      </c>
      <c r="C49" s="33">
        <v>1</v>
      </c>
      <c r="D49" s="7">
        <v>4</v>
      </c>
      <c r="E49" s="7">
        <v>2</v>
      </c>
      <c r="F49" s="7">
        <v>4</v>
      </c>
      <c r="G49" s="7">
        <v>4</v>
      </c>
      <c r="H49" s="7"/>
      <c r="I49" s="36"/>
      <c r="J49" s="40">
        <f>C49*10+D49*9+E49*8+F49*7+G49*6+H49*5</f>
        <v>114</v>
      </c>
      <c r="K49" s="22">
        <v>1</v>
      </c>
      <c r="L49" s="29">
        <v>1</v>
      </c>
      <c r="M49" s="29"/>
      <c r="N49" s="29"/>
      <c r="O49" s="29">
        <v>3</v>
      </c>
      <c r="P49" s="29">
        <v>2</v>
      </c>
      <c r="Q49" s="29"/>
      <c r="R49" s="29">
        <v>4</v>
      </c>
      <c r="S49" s="29">
        <v>1</v>
      </c>
      <c r="T49" s="29">
        <v>1</v>
      </c>
      <c r="U49" s="46">
        <v>2</v>
      </c>
      <c r="V49" s="56">
        <f>K49*10+L49*9+M49*8+N49*7+O49*6+P49*5+Q49*4+R49*3+S49*3+T49*1</f>
        <v>63</v>
      </c>
      <c r="W49" s="53">
        <v>27</v>
      </c>
      <c r="X49" s="60">
        <v>21.84</v>
      </c>
      <c r="Y49" s="108">
        <f>SUM(W49-X49)</f>
        <v>5.16</v>
      </c>
      <c r="Z49" s="109">
        <f>SUM(J49+V49+Y49)</f>
        <v>182.16</v>
      </c>
      <c r="AA49" s="102">
        <f>RANK(Z49,$Z$16:$Z$116)</f>
        <v>34</v>
      </c>
    </row>
    <row r="50" spans="1:27" ht="15" customHeight="1">
      <c r="A50" s="114"/>
      <c r="B50" s="114"/>
      <c r="C50" s="116"/>
      <c r="D50" s="29"/>
      <c r="E50" s="29"/>
      <c r="F50" s="29"/>
      <c r="G50" s="29"/>
      <c r="H50" s="29"/>
      <c r="I50" s="119"/>
      <c r="J50" s="40">
        <f>C50*10+D50*9+E50*8+F50*7+G50*6+H50*5</f>
        <v>0</v>
      </c>
      <c r="K50" s="22"/>
      <c r="L50" s="29"/>
      <c r="M50" s="29"/>
      <c r="N50" s="29"/>
      <c r="O50" s="29"/>
      <c r="P50" s="121"/>
      <c r="Q50" s="121"/>
      <c r="R50" s="121"/>
      <c r="S50" s="121"/>
      <c r="T50" s="121"/>
      <c r="U50" s="122"/>
      <c r="V50" s="56">
        <f>K50*10+L50*9+M50*8+N50*7+O50*6+P50*5+Q50*4+R50*3+S50*3+T50*1</f>
        <v>0</v>
      </c>
      <c r="W50" s="116"/>
      <c r="X50" s="125"/>
      <c r="Y50" s="108">
        <v>0</v>
      </c>
      <c r="Z50" s="109">
        <f>SUM(J50+V50+Y50)</f>
        <v>0</v>
      </c>
      <c r="AA50" s="102">
        <f>RANK(Z50,$Z$16:$Z$116)</f>
        <v>35</v>
      </c>
    </row>
    <row r="51" spans="1:27" ht="15" customHeight="1">
      <c r="A51" s="31"/>
      <c r="B51" s="31"/>
      <c r="C51" s="33"/>
      <c r="D51" s="7"/>
      <c r="E51" s="7"/>
      <c r="F51" s="29"/>
      <c r="G51" s="29"/>
      <c r="H51" s="29"/>
      <c r="I51" s="36"/>
      <c r="J51" s="40">
        <f>C51*10+D51*9+E51*8+F51*7+G51*6+H51*5</f>
        <v>0</v>
      </c>
      <c r="K51" s="22"/>
      <c r="L51" s="29"/>
      <c r="M51" s="29"/>
      <c r="N51" s="29"/>
      <c r="O51" s="29"/>
      <c r="P51" s="29"/>
      <c r="Q51" s="29"/>
      <c r="R51" s="29"/>
      <c r="S51" s="29"/>
      <c r="T51" s="29"/>
      <c r="U51" s="46"/>
      <c r="V51" s="56">
        <f>K51*10+L51*9+M51*8+N51*7+O51*6+P51*5+Q51*4+R51*3+S51*3+T51*1</f>
        <v>0</v>
      </c>
      <c r="W51" s="53"/>
      <c r="X51" s="60"/>
      <c r="Y51" s="108">
        <f>SUM(W51-X51)</f>
        <v>0</v>
      </c>
      <c r="Z51" s="109">
        <f>SUM(J51+V51+Y51)</f>
        <v>0</v>
      </c>
      <c r="AA51" s="102">
        <f>RANK(Z51,$Z$16:$Z$116)</f>
        <v>35</v>
      </c>
    </row>
    <row r="52" spans="1:27" ht="15" customHeight="1">
      <c r="A52" s="31"/>
      <c r="B52" s="31"/>
      <c r="C52" s="33"/>
      <c r="D52" s="7"/>
      <c r="E52" s="7"/>
      <c r="F52" s="7"/>
      <c r="G52" s="7"/>
      <c r="H52" s="7"/>
      <c r="I52" s="36"/>
      <c r="J52" s="40">
        <f>C52*10+D52*9+E52*8+F52*7+G52*6+H52*5</f>
        <v>0</v>
      </c>
      <c r="K52" s="22"/>
      <c r="L52" s="29"/>
      <c r="M52" s="29"/>
      <c r="N52" s="29"/>
      <c r="O52" s="29"/>
      <c r="P52" s="29"/>
      <c r="Q52" s="29"/>
      <c r="R52" s="29"/>
      <c r="S52" s="29"/>
      <c r="T52" s="29"/>
      <c r="U52" s="46"/>
      <c r="V52" s="56">
        <f>K52*10+L52*9+M52*8+N52*7+O52*6+P52*5+Q52*4+R52*3+S52*3+T52*1</f>
        <v>0</v>
      </c>
      <c r="W52" s="53"/>
      <c r="X52" s="60"/>
      <c r="Y52" s="108">
        <f>SUM(W52-X52)</f>
        <v>0</v>
      </c>
      <c r="Z52" s="109">
        <f>SUM(J52+V52+Y52)</f>
        <v>0</v>
      </c>
      <c r="AA52" s="102">
        <f>RANK(Z52,$Z$16:$Z$116)</f>
        <v>35</v>
      </c>
    </row>
    <row r="53" spans="1:27" ht="15" customHeight="1">
      <c r="A53" s="31"/>
      <c r="B53" s="31"/>
      <c r="C53" s="33"/>
      <c r="D53" s="7"/>
      <c r="E53" s="7"/>
      <c r="F53" s="7"/>
      <c r="G53" s="7"/>
      <c r="H53" s="7"/>
      <c r="I53" s="36"/>
      <c r="J53" s="40">
        <f>C53*10+D53*9+E53*8+F53*7+G53*6+H53*5</f>
        <v>0</v>
      </c>
      <c r="K53" s="22"/>
      <c r="L53" s="29"/>
      <c r="M53" s="29"/>
      <c r="N53" s="29"/>
      <c r="O53" s="29"/>
      <c r="P53" s="29"/>
      <c r="Q53" s="29"/>
      <c r="R53" s="29"/>
      <c r="S53" s="29"/>
      <c r="T53" s="29"/>
      <c r="U53" s="46"/>
      <c r="V53" s="56">
        <f>K53*10+L53*9+M53*8+N53*7+O53*6+P53*5+Q53*4+R53*3+S53*3+T53*1</f>
        <v>0</v>
      </c>
      <c r="W53" s="53"/>
      <c r="X53" s="60"/>
      <c r="Y53" s="108">
        <f>SUM(W53-X53)</f>
        <v>0</v>
      </c>
      <c r="Z53" s="109">
        <f>SUM(J53+V53+Y53)</f>
        <v>0</v>
      </c>
      <c r="AA53" s="102">
        <f>RANK(Z53,$Z$16:$Z$116)</f>
        <v>35</v>
      </c>
    </row>
    <row r="54" spans="1:27" ht="15" customHeight="1">
      <c r="A54" s="32"/>
      <c r="B54" s="32"/>
      <c r="C54" s="34"/>
      <c r="D54" s="27"/>
      <c r="E54" s="27"/>
      <c r="F54" s="27"/>
      <c r="G54" s="27"/>
      <c r="H54" s="27"/>
      <c r="I54" s="37"/>
      <c r="J54" s="41">
        <f>C54*10+D54*9+E54*8+F54*7+G54*6+H54*5</f>
        <v>0</v>
      </c>
      <c r="K54" s="28"/>
      <c r="L54" s="29"/>
      <c r="M54" s="29"/>
      <c r="N54" s="29"/>
      <c r="O54" s="29"/>
      <c r="P54" s="29"/>
      <c r="Q54" s="29"/>
      <c r="R54" s="29"/>
      <c r="S54" s="29"/>
      <c r="T54" s="29"/>
      <c r="U54" s="47"/>
      <c r="V54" s="57">
        <f>K54*10+L54*9+M54*8+N54*7+O54*6+P54*5+Q54*4+R54*3+S54*3+T54*1</f>
        <v>0</v>
      </c>
      <c r="W54" s="54"/>
      <c r="X54" s="61"/>
      <c r="Y54" s="110">
        <f>SUM(W54-X54)</f>
        <v>0</v>
      </c>
      <c r="Z54" s="111">
        <f>SUM(J54+V54+Y54)</f>
        <v>0</v>
      </c>
      <c r="AA54" s="102">
        <f>RANK(Z54,$Z$16:$Z$116)</f>
        <v>35</v>
      </c>
    </row>
    <row r="55" spans="1:27" ht="15" customHeight="1">
      <c r="A55" s="32"/>
      <c r="B55" s="32"/>
      <c r="C55" s="33"/>
      <c r="D55" s="7"/>
      <c r="E55" s="7"/>
      <c r="F55" s="7"/>
      <c r="G55" s="7"/>
      <c r="H55" s="7"/>
      <c r="I55" s="36"/>
      <c r="J55" s="42">
        <f>C55*10+D55*9+E55*8+F55*7+G55*6+H55*5</f>
        <v>0</v>
      </c>
      <c r="K55" s="48"/>
      <c r="L55" s="29"/>
      <c r="M55" s="29"/>
      <c r="N55" s="29"/>
      <c r="O55" s="29"/>
      <c r="P55" s="29"/>
      <c r="Q55" s="29"/>
      <c r="R55" s="29"/>
      <c r="S55" s="29"/>
      <c r="T55" s="29"/>
      <c r="U55" s="49"/>
      <c r="V55" s="58">
        <f>K55*10+L55*9+M55*8+N55*7+O55*6+P55*5+Q55*4+R55*3+S55*3+T55*1</f>
        <v>0</v>
      </c>
      <c r="W55" s="53"/>
      <c r="X55" s="60"/>
      <c r="Y55" s="108">
        <f>SUM(W55-X55)</f>
        <v>0</v>
      </c>
      <c r="Z55" s="109">
        <f>SUM(J55+V55+Y55)</f>
        <v>0</v>
      </c>
      <c r="AA55" s="102">
        <f>RANK(Z55,$Z$16:$Z$116)</f>
        <v>35</v>
      </c>
    </row>
    <row r="56" spans="1:27" ht="15" customHeight="1">
      <c r="A56" s="32"/>
      <c r="B56" s="32"/>
      <c r="C56" s="33"/>
      <c r="D56" s="7"/>
      <c r="E56" s="7"/>
      <c r="F56" s="7"/>
      <c r="G56" s="7"/>
      <c r="H56" s="7"/>
      <c r="I56" s="36"/>
      <c r="J56" s="42">
        <f>C56*10+D56*9+E56*8+F56*7+G56*6+H56*5</f>
        <v>0</v>
      </c>
      <c r="K56" s="48"/>
      <c r="L56" s="29"/>
      <c r="M56" s="29"/>
      <c r="N56" s="29"/>
      <c r="O56" s="29"/>
      <c r="P56" s="29"/>
      <c r="Q56" s="29"/>
      <c r="R56" s="29"/>
      <c r="S56" s="29"/>
      <c r="T56" s="29"/>
      <c r="U56" s="49"/>
      <c r="V56" s="58">
        <f>K56*10+L56*9+M56*8+N56*7+O56*6+P56*5+Q56*4+R56*3+S56*3+T56*1</f>
        <v>0</v>
      </c>
      <c r="W56" s="53"/>
      <c r="X56" s="60"/>
      <c r="Y56" s="108">
        <f>SUM(W56-X56)</f>
        <v>0</v>
      </c>
      <c r="Z56" s="109">
        <f>SUM(J56+V56+Y56)</f>
        <v>0</v>
      </c>
      <c r="AA56" s="102">
        <f>RANK(Z56,$Z$16:$Z$116)</f>
        <v>35</v>
      </c>
    </row>
    <row r="57" spans="1:27" ht="15" customHeight="1">
      <c r="A57" s="32"/>
      <c r="B57" s="32"/>
      <c r="C57" s="33"/>
      <c r="D57" s="7"/>
      <c r="E57" s="7"/>
      <c r="F57" s="7"/>
      <c r="G57" s="7"/>
      <c r="H57" s="7"/>
      <c r="I57" s="36"/>
      <c r="J57" s="42">
        <f>C57*10+D57*9+E57*8+F57*7+G57*6+H57*5</f>
        <v>0</v>
      </c>
      <c r="K57" s="48"/>
      <c r="L57" s="29"/>
      <c r="M57" s="29"/>
      <c r="N57" s="29"/>
      <c r="O57" s="29"/>
      <c r="P57" s="29"/>
      <c r="Q57" s="29"/>
      <c r="R57" s="29"/>
      <c r="S57" s="29"/>
      <c r="T57" s="29"/>
      <c r="U57" s="49"/>
      <c r="V57" s="58">
        <f>K57*10+L57*9+M57*8+N57*7+O57*6+P57*5+Q57*4+R57*3+S57*3+T57*1</f>
        <v>0</v>
      </c>
      <c r="W57" s="53"/>
      <c r="X57" s="60"/>
      <c r="Y57" s="108">
        <f>SUM(W57-X57)</f>
        <v>0</v>
      </c>
      <c r="Z57" s="109">
        <f>SUM(J57+V57+Y57)</f>
        <v>0</v>
      </c>
      <c r="AA57" s="102">
        <f>RANK(Z57,$Z$16:$Z$116)</f>
        <v>35</v>
      </c>
    </row>
    <row r="58" spans="1:27" ht="15" customHeight="1">
      <c r="A58" s="32"/>
      <c r="B58" s="32"/>
      <c r="C58" s="33"/>
      <c r="D58" s="7"/>
      <c r="E58" s="7"/>
      <c r="F58" s="7"/>
      <c r="G58" s="7"/>
      <c r="H58" s="7"/>
      <c r="I58" s="36"/>
      <c r="J58" s="42">
        <f>C58*10+D58*9+E58*8+F58*7+G58*6+H58*5</f>
        <v>0</v>
      </c>
      <c r="K58" s="48"/>
      <c r="L58" s="29"/>
      <c r="M58" s="29"/>
      <c r="N58" s="29"/>
      <c r="O58" s="29"/>
      <c r="P58" s="29"/>
      <c r="Q58" s="29"/>
      <c r="R58" s="29"/>
      <c r="S58" s="29"/>
      <c r="T58" s="29"/>
      <c r="U58" s="49"/>
      <c r="V58" s="58">
        <f>K58*10+L58*9+M58*8+N58*7+O58*6+P58*5+Q58*4+R58*3+S58*3+T58*1</f>
        <v>0</v>
      </c>
      <c r="W58" s="53"/>
      <c r="X58" s="60"/>
      <c r="Y58" s="108">
        <f>SUM(W58-X58)</f>
        <v>0</v>
      </c>
      <c r="Z58" s="109">
        <f>SUM(J58+V58+Y58)</f>
        <v>0</v>
      </c>
      <c r="AA58" s="102">
        <f>RANK(Z58,$Z$16:$Z$116)</f>
        <v>35</v>
      </c>
    </row>
    <row r="59" spans="1:27" ht="15" customHeight="1">
      <c r="A59" s="32"/>
      <c r="B59" s="32"/>
      <c r="C59" s="33"/>
      <c r="D59" s="7"/>
      <c r="E59" s="7"/>
      <c r="F59" s="7"/>
      <c r="G59" s="7"/>
      <c r="H59" s="7"/>
      <c r="I59" s="36"/>
      <c r="J59" s="42">
        <f>C59*10+D59*9+E59*8+F59*7+G59*6+H59*5</f>
        <v>0</v>
      </c>
      <c r="K59" s="48"/>
      <c r="L59" s="29"/>
      <c r="M59" s="29"/>
      <c r="N59" s="29"/>
      <c r="O59" s="29"/>
      <c r="P59" s="29"/>
      <c r="Q59" s="29"/>
      <c r="R59" s="29"/>
      <c r="S59" s="29"/>
      <c r="T59" s="29"/>
      <c r="U59" s="49"/>
      <c r="V59" s="58">
        <f>K59*10+L59*9+M59*8+N59*7+O59*6+P59*5+Q59*4+R59*3+S59*3+T59*1</f>
        <v>0</v>
      </c>
      <c r="W59" s="53"/>
      <c r="X59" s="60"/>
      <c r="Y59" s="108">
        <f>SUM(W59-X59)</f>
        <v>0</v>
      </c>
      <c r="Z59" s="109">
        <f>SUM(J59+V59+Y59)</f>
        <v>0</v>
      </c>
      <c r="AA59" s="102">
        <f>RANK(Z59,$Z$16:$Z$116)</f>
        <v>35</v>
      </c>
    </row>
    <row r="60" spans="1:27" ht="15" customHeight="1">
      <c r="A60" s="32"/>
      <c r="B60" s="32"/>
      <c r="C60" s="33"/>
      <c r="D60" s="7"/>
      <c r="E60" s="7"/>
      <c r="F60" s="7"/>
      <c r="G60" s="7"/>
      <c r="H60" s="7"/>
      <c r="I60" s="36"/>
      <c r="J60" s="42">
        <f>C60*10+D60*9+E60*8+F60*7+G60*6+H60*5</f>
        <v>0</v>
      </c>
      <c r="K60" s="48"/>
      <c r="L60" s="29"/>
      <c r="M60" s="29"/>
      <c r="N60" s="29"/>
      <c r="O60" s="29"/>
      <c r="P60" s="29"/>
      <c r="Q60" s="29"/>
      <c r="R60" s="29"/>
      <c r="S60" s="29"/>
      <c r="T60" s="29"/>
      <c r="U60" s="49"/>
      <c r="V60" s="58">
        <f>K60*10+L60*9+M60*8+N60*7+O60*6+P60*5+Q60*4+R60*3+S60*3+T60*1</f>
        <v>0</v>
      </c>
      <c r="W60" s="53"/>
      <c r="X60" s="60"/>
      <c r="Y60" s="108">
        <f>SUM(W60-X60)</f>
        <v>0</v>
      </c>
      <c r="Z60" s="109">
        <f>SUM(J60+V60+Y60)</f>
        <v>0</v>
      </c>
      <c r="AA60" s="102">
        <f>RANK(Z60,$Z$16:$Z$116)</f>
        <v>35</v>
      </c>
    </row>
    <row r="61" spans="1:27" ht="15" customHeight="1">
      <c r="A61" s="32"/>
      <c r="B61" s="32"/>
      <c r="C61" s="33"/>
      <c r="D61" s="7"/>
      <c r="E61" s="7"/>
      <c r="F61" s="7"/>
      <c r="G61" s="7"/>
      <c r="H61" s="7"/>
      <c r="I61" s="36"/>
      <c r="J61" s="42">
        <f>C61*10+D61*9+E61*8+F61*7+G61*6+H61*5</f>
        <v>0</v>
      </c>
      <c r="K61" s="48"/>
      <c r="L61" s="29"/>
      <c r="M61" s="29"/>
      <c r="N61" s="29"/>
      <c r="O61" s="29"/>
      <c r="P61" s="29"/>
      <c r="Q61" s="29"/>
      <c r="R61" s="29"/>
      <c r="S61" s="29"/>
      <c r="T61" s="29"/>
      <c r="U61" s="49"/>
      <c r="V61" s="58">
        <f>K61*10+L61*9+M61*8+N61*7+O61*6+P61*5+Q61*4+R61*3+S61*3+T61*1</f>
        <v>0</v>
      </c>
      <c r="W61" s="53"/>
      <c r="X61" s="60"/>
      <c r="Y61" s="108">
        <f>SUM(W61-X61)</f>
        <v>0</v>
      </c>
      <c r="Z61" s="109">
        <f>SUM(J61+V61+Y61)</f>
        <v>0</v>
      </c>
      <c r="AA61" s="102">
        <f>RANK(Z61,$Z$16:$Z$116)</f>
        <v>35</v>
      </c>
    </row>
    <row r="62" spans="1:27" ht="15" customHeight="1">
      <c r="A62" s="32"/>
      <c r="B62" s="32"/>
      <c r="C62" s="33"/>
      <c r="D62" s="7"/>
      <c r="E62" s="7"/>
      <c r="F62" s="7"/>
      <c r="G62" s="7"/>
      <c r="H62" s="7"/>
      <c r="I62" s="36"/>
      <c r="J62" s="42">
        <f>C62*10+D62*9+E62*8+F62*7+G62*6+H62*5</f>
        <v>0</v>
      </c>
      <c r="K62" s="48"/>
      <c r="L62" s="29"/>
      <c r="M62" s="29"/>
      <c r="N62" s="29"/>
      <c r="O62" s="29"/>
      <c r="P62" s="29"/>
      <c r="Q62" s="29"/>
      <c r="R62" s="29"/>
      <c r="S62" s="29"/>
      <c r="T62" s="29"/>
      <c r="U62" s="49"/>
      <c r="V62" s="58">
        <f>K62*10+L62*9+M62*8+N62*7+O62*6+P62*5+Q62*4+R62*3+S62*3+T62*1</f>
        <v>0</v>
      </c>
      <c r="W62" s="53"/>
      <c r="X62" s="60"/>
      <c r="Y62" s="108">
        <f>SUM(W62-X62)</f>
        <v>0</v>
      </c>
      <c r="Z62" s="109">
        <f>SUM(J62+V62+Y62)</f>
        <v>0</v>
      </c>
      <c r="AA62" s="102">
        <f>RANK(Z62,$Z$16:$Z$116)</f>
        <v>35</v>
      </c>
    </row>
    <row r="63" spans="1:27" ht="15" customHeight="1">
      <c r="A63" s="32"/>
      <c r="B63" s="32"/>
      <c r="C63" s="33"/>
      <c r="D63" s="7"/>
      <c r="E63" s="7"/>
      <c r="F63" s="7"/>
      <c r="G63" s="7"/>
      <c r="H63" s="7"/>
      <c r="I63" s="36"/>
      <c r="J63" s="42">
        <f>C63*10+D63*9+E63*8+F63*7+G63*6+H63*5</f>
        <v>0</v>
      </c>
      <c r="K63" s="48"/>
      <c r="L63" s="29"/>
      <c r="M63" s="29"/>
      <c r="N63" s="29"/>
      <c r="O63" s="29"/>
      <c r="P63" s="29"/>
      <c r="Q63" s="29"/>
      <c r="R63" s="29"/>
      <c r="S63" s="29"/>
      <c r="T63" s="29"/>
      <c r="U63" s="49"/>
      <c r="V63" s="58">
        <f>K63*10+L63*9+M63*8+N63*7+O63*6+P63*5+Q63*4+R63*3+S63*3+T63*1</f>
        <v>0</v>
      </c>
      <c r="W63" s="53"/>
      <c r="X63" s="60"/>
      <c r="Y63" s="108">
        <f>SUM(W63-X63)</f>
        <v>0</v>
      </c>
      <c r="Z63" s="109">
        <f>SUM(J63+V63+Y63)</f>
        <v>0</v>
      </c>
      <c r="AA63" s="102">
        <f>RANK(Z63,$Z$16:$Z$116)</f>
        <v>35</v>
      </c>
    </row>
    <row r="64" spans="1:27" ht="15" customHeight="1">
      <c r="A64" s="32"/>
      <c r="B64" s="104"/>
      <c r="C64" s="33"/>
      <c r="D64" s="7"/>
      <c r="E64" s="7"/>
      <c r="F64" s="7"/>
      <c r="G64" s="7"/>
      <c r="H64" s="7"/>
      <c r="I64" s="36"/>
      <c r="J64" s="42">
        <f>C64*10+D64*9+E64*8+F64*7+G64*6+H64*5</f>
        <v>0</v>
      </c>
      <c r="K64" s="48"/>
      <c r="L64" s="29"/>
      <c r="M64" s="29"/>
      <c r="N64" s="29"/>
      <c r="O64" s="29"/>
      <c r="P64" s="29"/>
      <c r="Q64" s="29"/>
      <c r="R64" s="29"/>
      <c r="S64" s="29"/>
      <c r="T64" s="29"/>
      <c r="U64" s="49"/>
      <c r="V64" s="58">
        <f>K64*10+L64*9+M64*8+N64*7+O64*6+P64*5+Q64*4+R64*3+S64*3+T64*1</f>
        <v>0</v>
      </c>
      <c r="W64" s="53"/>
      <c r="X64" s="60"/>
      <c r="Y64" s="108">
        <f>SUM(W64-X64)</f>
        <v>0</v>
      </c>
      <c r="Z64" s="109">
        <f>SUM(J64+V64+Y64)</f>
        <v>0</v>
      </c>
      <c r="AA64" s="102">
        <f>RANK(Z64,$Z$16:$Z$116)</f>
        <v>35</v>
      </c>
    </row>
    <row r="65" spans="1:27" ht="15" customHeight="1">
      <c r="A65" s="32"/>
      <c r="B65" s="104"/>
      <c r="C65" s="33"/>
      <c r="D65" s="7"/>
      <c r="E65" s="7"/>
      <c r="F65" s="7"/>
      <c r="G65" s="7"/>
      <c r="H65" s="7"/>
      <c r="I65" s="36"/>
      <c r="J65" s="42">
        <f>C65*10+D65*9+E65*8+F65*7+G65*6+H65*5</f>
        <v>0</v>
      </c>
      <c r="K65" s="48"/>
      <c r="L65" s="29"/>
      <c r="M65" s="29"/>
      <c r="N65" s="29"/>
      <c r="O65" s="29"/>
      <c r="P65" s="29"/>
      <c r="Q65" s="29"/>
      <c r="R65" s="29"/>
      <c r="S65" s="29"/>
      <c r="T65" s="29"/>
      <c r="U65" s="49"/>
      <c r="V65" s="58">
        <f>K65*10+L65*9+M65*8+N65*7+O65*6+P65*5+Q65*4+R65*3+S65*3+T65*1</f>
        <v>0</v>
      </c>
      <c r="W65" s="53"/>
      <c r="X65" s="60"/>
      <c r="Y65" s="108">
        <f>SUM(W65-X65)</f>
        <v>0</v>
      </c>
      <c r="Z65" s="109">
        <f>SUM(J65+V65+Y65)</f>
        <v>0</v>
      </c>
      <c r="AA65" s="102">
        <f>RANK(Z65,$Z$16:$Z$116)</f>
        <v>35</v>
      </c>
    </row>
    <row r="66" spans="1:27" ht="15" customHeight="1">
      <c r="A66" s="32"/>
      <c r="B66" s="104"/>
      <c r="C66" s="33"/>
      <c r="D66" s="7"/>
      <c r="E66" s="7"/>
      <c r="F66" s="7"/>
      <c r="G66" s="7"/>
      <c r="H66" s="7"/>
      <c r="I66" s="36"/>
      <c r="J66" s="42">
        <f>C66*10+D66*9+E66*8+F66*7+G66*6+H66*5</f>
        <v>0</v>
      </c>
      <c r="K66" s="48"/>
      <c r="L66" s="29"/>
      <c r="M66" s="29"/>
      <c r="N66" s="29"/>
      <c r="O66" s="29"/>
      <c r="P66" s="29"/>
      <c r="Q66" s="29"/>
      <c r="R66" s="29"/>
      <c r="S66" s="29"/>
      <c r="T66" s="29"/>
      <c r="U66" s="49"/>
      <c r="V66" s="58">
        <f>K66*10+L66*9+M66*8+N66*7+O66*6+P66*5+Q66*4+R66*3+S66*3+T66*1</f>
        <v>0</v>
      </c>
      <c r="W66" s="53"/>
      <c r="X66" s="60"/>
      <c r="Y66" s="108">
        <f>SUM(W66-X66)</f>
        <v>0</v>
      </c>
      <c r="Z66" s="109">
        <f>SUM(J66+V66+Y66)</f>
        <v>0</v>
      </c>
      <c r="AA66" s="102">
        <f>RANK(Z66,$Z$16:$Z$116)</f>
        <v>35</v>
      </c>
    </row>
    <row r="67" spans="1:27" ht="15" customHeight="1">
      <c r="A67" s="32"/>
      <c r="B67" s="104"/>
      <c r="C67" s="33"/>
      <c r="D67" s="7"/>
      <c r="E67" s="7"/>
      <c r="F67" s="7"/>
      <c r="G67" s="7"/>
      <c r="H67" s="7"/>
      <c r="I67" s="36"/>
      <c r="J67" s="42">
        <f>C67*10+D67*9+E67*8+F67*7+G67*6+H67*5</f>
        <v>0</v>
      </c>
      <c r="K67" s="48"/>
      <c r="L67" s="29"/>
      <c r="M67" s="29"/>
      <c r="N67" s="29"/>
      <c r="O67" s="29"/>
      <c r="P67" s="29"/>
      <c r="Q67" s="29"/>
      <c r="R67" s="29"/>
      <c r="S67" s="29"/>
      <c r="T67" s="29"/>
      <c r="U67" s="49"/>
      <c r="V67" s="58">
        <f>K67*10+L67*9+M67*8+N67*7+O67*6+P67*5+Q67*4+R67*3+S67*3+T67*1</f>
        <v>0</v>
      </c>
      <c r="W67" s="53"/>
      <c r="X67" s="60"/>
      <c r="Y67" s="108">
        <f>SUM(W67-X67)</f>
        <v>0</v>
      </c>
      <c r="Z67" s="109">
        <f>SUM(J67+V67+Y67)</f>
        <v>0</v>
      </c>
      <c r="AA67" s="102">
        <f>RANK(Z67,$Z$16:$Z$116)</f>
        <v>35</v>
      </c>
    </row>
    <row r="68" spans="1:27" ht="15" customHeight="1">
      <c r="A68" s="32"/>
      <c r="B68" s="104"/>
      <c r="C68" s="33"/>
      <c r="D68" s="7"/>
      <c r="E68" s="7"/>
      <c r="F68" s="7"/>
      <c r="G68" s="7"/>
      <c r="H68" s="7"/>
      <c r="I68" s="36"/>
      <c r="J68" s="42">
        <f>C68*10+D68*9+E68*8+F68*7+G68*6+H68*5</f>
        <v>0</v>
      </c>
      <c r="K68" s="48"/>
      <c r="L68" s="29"/>
      <c r="M68" s="29"/>
      <c r="N68" s="29"/>
      <c r="O68" s="29"/>
      <c r="P68" s="29"/>
      <c r="Q68" s="29"/>
      <c r="R68" s="29"/>
      <c r="S68" s="29"/>
      <c r="T68" s="29"/>
      <c r="U68" s="49"/>
      <c r="V68" s="58">
        <f>K68*10+L68*9+M68*8+N68*7+O68*6+P68*5+Q68*4+R68*3+S68*3+T68*1</f>
        <v>0</v>
      </c>
      <c r="W68" s="53"/>
      <c r="X68" s="60"/>
      <c r="Y68" s="108">
        <f>SUM(W68-X68)</f>
        <v>0</v>
      </c>
      <c r="Z68" s="109">
        <f>SUM(J68+V68+Y68)</f>
        <v>0</v>
      </c>
      <c r="AA68" s="102">
        <f>RANK(Z68,$Z$16:$Z$116)</f>
        <v>35</v>
      </c>
    </row>
    <row r="69" spans="1:27" ht="15" customHeight="1">
      <c r="A69" s="32"/>
      <c r="B69" s="104"/>
      <c r="C69" s="33"/>
      <c r="D69" s="7"/>
      <c r="E69" s="7"/>
      <c r="F69" s="7"/>
      <c r="G69" s="7"/>
      <c r="H69" s="7"/>
      <c r="I69" s="36"/>
      <c r="J69" s="42">
        <f>C69*10+D69*9+E69*8+F69*7+G69*6+H69*5</f>
        <v>0</v>
      </c>
      <c r="K69" s="48"/>
      <c r="L69" s="29"/>
      <c r="M69" s="29"/>
      <c r="N69" s="29"/>
      <c r="O69" s="29"/>
      <c r="P69" s="29"/>
      <c r="Q69" s="29"/>
      <c r="R69" s="29"/>
      <c r="S69" s="29"/>
      <c r="T69" s="29"/>
      <c r="U69" s="49"/>
      <c r="V69" s="58">
        <f>K69*10+L69*9+M69*8+N69*7+O69*6+P69*5+Q69*4+R69*3+S69*3+T69*1</f>
        <v>0</v>
      </c>
      <c r="W69" s="53"/>
      <c r="X69" s="60"/>
      <c r="Y69" s="108">
        <f>SUM(W69-X69)</f>
        <v>0</v>
      </c>
      <c r="Z69" s="109">
        <f>SUM(J69+V69+Y69)</f>
        <v>0</v>
      </c>
      <c r="AA69" s="102">
        <f>RANK(Z69,$Z$16:$Z$116)</f>
        <v>35</v>
      </c>
    </row>
    <row r="70" spans="1:27" ht="15" customHeight="1">
      <c r="A70" s="32"/>
      <c r="B70" s="104"/>
      <c r="C70" s="33"/>
      <c r="D70" s="7"/>
      <c r="E70" s="7"/>
      <c r="F70" s="7"/>
      <c r="G70" s="7"/>
      <c r="H70" s="7"/>
      <c r="I70" s="36"/>
      <c r="J70" s="42">
        <f>C70*10+D70*9+E70*8+F70*7+G70*6+H70*5</f>
        <v>0</v>
      </c>
      <c r="K70" s="48"/>
      <c r="L70" s="29"/>
      <c r="M70" s="29"/>
      <c r="N70" s="29"/>
      <c r="O70" s="29"/>
      <c r="P70" s="29"/>
      <c r="Q70" s="29"/>
      <c r="R70" s="29"/>
      <c r="S70" s="29"/>
      <c r="T70" s="29"/>
      <c r="U70" s="49"/>
      <c r="V70" s="58">
        <f>K70*10+L70*9+M70*8+N70*7+O70*6+P70*5+Q70*4+R70*3+S70*3+T70*1</f>
        <v>0</v>
      </c>
      <c r="W70" s="53"/>
      <c r="X70" s="60"/>
      <c r="Y70" s="108">
        <f>SUM(W70-X70)</f>
        <v>0</v>
      </c>
      <c r="Z70" s="109">
        <f>SUM(J70+V70+Y70)</f>
        <v>0</v>
      </c>
      <c r="AA70" s="102">
        <f>RANK(Z70,$Z$16:$Z$116)</f>
        <v>35</v>
      </c>
    </row>
    <row r="71" spans="1:27" ht="15" customHeight="1">
      <c r="A71" s="32"/>
      <c r="B71" s="104"/>
      <c r="C71" s="33"/>
      <c r="D71" s="7"/>
      <c r="E71" s="7"/>
      <c r="F71" s="7"/>
      <c r="G71" s="7"/>
      <c r="H71" s="7"/>
      <c r="I71" s="36"/>
      <c r="J71" s="42">
        <f>C71*10+D71*9+E71*8+F71*7+G71*6+H71*5</f>
        <v>0</v>
      </c>
      <c r="K71" s="48"/>
      <c r="L71" s="29"/>
      <c r="M71" s="29"/>
      <c r="N71" s="29"/>
      <c r="O71" s="29"/>
      <c r="P71" s="29"/>
      <c r="Q71" s="29"/>
      <c r="R71" s="29"/>
      <c r="S71" s="29"/>
      <c r="T71" s="29"/>
      <c r="U71" s="49"/>
      <c r="V71" s="58">
        <f>K71*10+L71*9+M71*8+N71*7+O71*6+P71*5+Q71*4+R71*3+S71*3+T71*1</f>
        <v>0</v>
      </c>
      <c r="W71" s="53"/>
      <c r="X71" s="60"/>
      <c r="Y71" s="108">
        <f>SUM(W71-X71)</f>
        <v>0</v>
      </c>
      <c r="Z71" s="109">
        <f>SUM(J71+V71+Y71)</f>
        <v>0</v>
      </c>
      <c r="AA71" s="102">
        <f>RANK(Z71,$Z$16:$Z$116)</f>
        <v>35</v>
      </c>
    </row>
    <row r="72" spans="1:27" ht="15" customHeight="1">
      <c r="A72" s="32"/>
      <c r="B72" s="104"/>
      <c r="C72" s="33"/>
      <c r="D72" s="7"/>
      <c r="E72" s="7"/>
      <c r="F72" s="7"/>
      <c r="G72" s="7"/>
      <c r="H72" s="7"/>
      <c r="I72" s="36"/>
      <c r="J72" s="42">
        <f>C72*10+D72*9+E72*8+F72*7+G72*6+H72*5</f>
        <v>0</v>
      </c>
      <c r="K72" s="48"/>
      <c r="L72" s="29"/>
      <c r="M72" s="29"/>
      <c r="N72" s="29"/>
      <c r="O72" s="29"/>
      <c r="P72" s="29"/>
      <c r="Q72" s="29"/>
      <c r="R72" s="29"/>
      <c r="S72" s="29"/>
      <c r="T72" s="29"/>
      <c r="U72" s="49"/>
      <c r="V72" s="58">
        <f>K72*10+L72*9+M72*8+N72*7+O72*6+P72*5+Q72*4+R72*3+S72*3+T72*1</f>
        <v>0</v>
      </c>
      <c r="W72" s="53"/>
      <c r="X72" s="60"/>
      <c r="Y72" s="108">
        <f>SUM(W72-X72)</f>
        <v>0</v>
      </c>
      <c r="Z72" s="109">
        <f>SUM(J72+V72+Y72)</f>
        <v>0</v>
      </c>
      <c r="AA72" s="102">
        <f>RANK(Z72,$Z$16:$Z$116)</f>
        <v>35</v>
      </c>
    </row>
    <row r="73" spans="1:27" ht="15" customHeight="1">
      <c r="A73" s="32"/>
      <c r="B73" s="104"/>
      <c r="C73" s="33"/>
      <c r="D73" s="7"/>
      <c r="E73" s="7"/>
      <c r="F73" s="7"/>
      <c r="G73" s="7"/>
      <c r="H73" s="7"/>
      <c r="I73" s="36"/>
      <c r="J73" s="42">
        <f>C73*10+D73*9+E73*8+F73*7+G73*6+H73*5</f>
        <v>0</v>
      </c>
      <c r="K73" s="48"/>
      <c r="L73" s="29"/>
      <c r="M73" s="29"/>
      <c r="N73" s="29"/>
      <c r="O73" s="29"/>
      <c r="P73" s="29"/>
      <c r="Q73" s="29"/>
      <c r="R73" s="29"/>
      <c r="S73" s="29"/>
      <c r="T73" s="29"/>
      <c r="U73" s="49"/>
      <c r="V73" s="58">
        <f>K73*10+L73*9+M73*8+N73*7+O73*6+P73*5+Q73*4+R73*3+S73*3+T73*1</f>
        <v>0</v>
      </c>
      <c r="W73" s="53"/>
      <c r="X73" s="60"/>
      <c r="Y73" s="108">
        <f>SUM(W73-X73)</f>
        <v>0</v>
      </c>
      <c r="Z73" s="109">
        <f>SUM(J73+V73+Y73)</f>
        <v>0</v>
      </c>
      <c r="AA73" s="102">
        <f>RANK(Z73,$Z$16:$Z$116)</f>
        <v>35</v>
      </c>
    </row>
    <row r="74" spans="1:27" ht="15" customHeight="1">
      <c r="A74" s="32"/>
      <c r="B74" s="104"/>
      <c r="C74" s="33"/>
      <c r="D74" s="7"/>
      <c r="E74" s="7"/>
      <c r="F74" s="7"/>
      <c r="G74" s="7"/>
      <c r="H74" s="7"/>
      <c r="I74" s="36"/>
      <c r="J74" s="42">
        <f>C74*10+D74*9+E74*8+F74*7+G74*6+H74*5</f>
        <v>0</v>
      </c>
      <c r="K74" s="48"/>
      <c r="L74" s="29"/>
      <c r="M74" s="29"/>
      <c r="N74" s="29"/>
      <c r="O74" s="29"/>
      <c r="P74" s="29"/>
      <c r="Q74" s="29"/>
      <c r="R74" s="29"/>
      <c r="S74" s="29"/>
      <c r="T74" s="29"/>
      <c r="U74" s="49"/>
      <c r="V74" s="58">
        <f>K74*10+L74*9+M74*8+N74*7+O74*6+P74*5+Q74*4+R74*3+S74*3+T74*1</f>
        <v>0</v>
      </c>
      <c r="W74" s="53"/>
      <c r="X74" s="60"/>
      <c r="Y74" s="108">
        <f>SUM(W74-X74)</f>
        <v>0</v>
      </c>
      <c r="Z74" s="109">
        <f>SUM(J74+V74+Y74)</f>
        <v>0</v>
      </c>
      <c r="AA74" s="102">
        <f>RANK(Z74,$Z$16:$Z$116)</f>
        <v>35</v>
      </c>
    </row>
    <row r="75" spans="1:27" ht="15" customHeight="1">
      <c r="A75" s="32"/>
      <c r="B75" s="104"/>
      <c r="C75" s="33"/>
      <c r="D75" s="7"/>
      <c r="E75" s="7"/>
      <c r="F75" s="7"/>
      <c r="G75" s="7"/>
      <c r="H75" s="7"/>
      <c r="I75" s="36"/>
      <c r="J75" s="42">
        <f>C75*10+D75*9+E75*8+F75*7+G75*6+H75*5</f>
        <v>0</v>
      </c>
      <c r="K75" s="48"/>
      <c r="L75" s="29"/>
      <c r="M75" s="29"/>
      <c r="N75" s="29"/>
      <c r="O75" s="29"/>
      <c r="P75" s="29"/>
      <c r="Q75" s="29"/>
      <c r="R75" s="29"/>
      <c r="S75" s="29"/>
      <c r="T75" s="29"/>
      <c r="U75" s="49"/>
      <c r="V75" s="58">
        <f>K75*10+L75*9+M75*8+N75*7+O75*6+P75*5+Q75*4+R75*3+S75*3+T75*1</f>
        <v>0</v>
      </c>
      <c r="W75" s="53"/>
      <c r="X75" s="60"/>
      <c r="Y75" s="108">
        <f>SUM(W75-X75)</f>
        <v>0</v>
      </c>
      <c r="Z75" s="109">
        <f>SUM(J75+V75+Y75)</f>
        <v>0</v>
      </c>
      <c r="AA75" s="102">
        <f>RANK(Z75,$Z$16:$Z$116)</f>
        <v>35</v>
      </c>
    </row>
    <row r="76" spans="1:27" ht="15" customHeight="1">
      <c r="A76" s="32"/>
      <c r="B76" s="104"/>
      <c r="C76" s="33"/>
      <c r="D76" s="7"/>
      <c r="E76" s="7"/>
      <c r="F76" s="7"/>
      <c r="G76" s="7"/>
      <c r="H76" s="7"/>
      <c r="I76" s="36"/>
      <c r="J76" s="42">
        <f>C76*10+D76*9+E76*8+F76*7+G76*6+H76*5</f>
        <v>0</v>
      </c>
      <c r="K76" s="48"/>
      <c r="L76" s="29"/>
      <c r="M76" s="29"/>
      <c r="N76" s="29"/>
      <c r="O76" s="29"/>
      <c r="P76" s="29"/>
      <c r="Q76" s="29"/>
      <c r="R76" s="29"/>
      <c r="S76" s="29"/>
      <c r="T76" s="29"/>
      <c r="U76" s="49"/>
      <c r="V76" s="58">
        <f>K76*10+L76*9+M76*8+N76*7+O76*6+P76*5+Q76*4+R76*3+S76*3+T76*1</f>
        <v>0</v>
      </c>
      <c r="W76" s="53"/>
      <c r="X76" s="60"/>
      <c r="Y76" s="108">
        <f>SUM(W76-X76)</f>
        <v>0</v>
      </c>
      <c r="Z76" s="109">
        <f>SUM(J76+V76+Y76)</f>
        <v>0</v>
      </c>
      <c r="AA76" s="102">
        <f>RANK(Z76,$Z$16:$Z$116)</f>
        <v>35</v>
      </c>
    </row>
    <row r="77" spans="1:27" ht="15" customHeight="1">
      <c r="A77" s="32"/>
      <c r="B77" s="104"/>
      <c r="C77" s="33"/>
      <c r="D77" s="7"/>
      <c r="E77" s="7"/>
      <c r="F77" s="7"/>
      <c r="G77" s="7"/>
      <c r="H77" s="7"/>
      <c r="I77" s="36"/>
      <c r="J77" s="42">
        <f>C77*10+D77*9+E77*8+F77*7+G77*6+H77*5</f>
        <v>0</v>
      </c>
      <c r="K77" s="48"/>
      <c r="L77" s="29"/>
      <c r="M77" s="29"/>
      <c r="N77" s="29"/>
      <c r="O77" s="29"/>
      <c r="P77" s="29"/>
      <c r="Q77" s="29"/>
      <c r="R77" s="29"/>
      <c r="S77" s="29"/>
      <c r="T77" s="29"/>
      <c r="U77" s="49"/>
      <c r="V77" s="58">
        <f>K77*10+L77*9+M77*8+N77*7+O77*6+P77*5+Q77*4+R77*3+S77*3+T77*1</f>
        <v>0</v>
      </c>
      <c r="W77" s="53"/>
      <c r="X77" s="60"/>
      <c r="Y77" s="108">
        <f>SUM(W77-X77)</f>
        <v>0</v>
      </c>
      <c r="Z77" s="109">
        <f>SUM(J77+V77+Y77)</f>
        <v>0</v>
      </c>
      <c r="AA77" s="102">
        <f>RANK(Z77,$Z$16:$Z$116)</f>
        <v>35</v>
      </c>
    </row>
    <row r="78" spans="1:27" ht="15" customHeight="1">
      <c r="A78" s="32"/>
      <c r="B78" s="104"/>
      <c r="C78" s="33"/>
      <c r="D78" s="7"/>
      <c r="E78" s="7"/>
      <c r="F78" s="7"/>
      <c r="G78" s="7"/>
      <c r="H78" s="7"/>
      <c r="I78" s="36"/>
      <c r="J78" s="42">
        <f>C78*10+D78*9+E78*8+F78*7+G78*6+H78*5</f>
        <v>0</v>
      </c>
      <c r="K78" s="48"/>
      <c r="L78" s="29"/>
      <c r="M78" s="29"/>
      <c r="N78" s="29"/>
      <c r="O78" s="29"/>
      <c r="P78" s="29"/>
      <c r="Q78" s="29"/>
      <c r="R78" s="29"/>
      <c r="S78" s="29"/>
      <c r="T78" s="29"/>
      <c r="U78" s="49"/>
      <c r="V78" s="58">
        <f>K78*10+L78*9+M78*8+N78*7+O78*6+P78*5+Q78*4+R78*3+S78*3+T78*1</f>
        <v>0</v>
      </c>
      <c r="W78" s="53"/>
      <c r="X78" s="60"/>
      <c r="Y78" s="108">
        <f>SUM(W78-X78)</f>
        <v>0</v>
      </c>
      <c r="Z78" s="109">
        <f>SUM(J78+V78+Y78)</f>
        <v>0</v>
      </c>
      <c r="AA78" s="102">
        <f>RANK(Z78,$Z$16:$Z$116)</f>
        <v>35</v>
      </c>
    </row>
    <row r="79" spans="1:27" ht="15" customHeight="1">
      <c r="A79" s="32"/>
      <c r="B79" s="104"/>
      <c r="C79" s="33"/>
      <c r="D79" s="7"/>
      <c r="E79" s="7"/>
      <c r="F79" s="7"/>
      <c r="G79" s="7"/>
      <c r="H79" s="7"/>
      <c r="I79" s="36"/>
      <c r="J79" s="42">
        <f>C79*10+D79*9+E79*8+F79*7+G79*6+H79*5</f>
        <v>0</v>
      </c>
      <c r="K79" s="48"/>
      <c r="L79" s="29"/>
      <c r="M79" s="29"/>
      <c r="N79" s="29"/>
      <c r="O79" s="29"/>
      <c r="P79" s="29"/>
      <c r="Q79" s="29"/>
      <c r="R79" s="29"/>
      <c r="S79" s="29"/>
      <c r="T79" s="29"/>
      <c r="U79" s="49"/>
      <c r="V79" s="58">
        <f>K79*10+L79*9+M79*8+N79*7+O79*6+P79*5+Q79*4+R79*3+S79*3+T79*1</f>
        <v>0</v>
      </c>
      <c r="W79" s="53"/>
      <c r="X79" s="60"/>
      <c r="Y79" s="108">
        <f>SUM(W79-X79)</f>
        <v>0</v>
      </c>
      <c r="Z79" s="109">
        <f>SUM(J79+V79+Y79)</f>
        <v>0</v>
      </c>
      <c r="AA79" s="102">
        <f>RANK(Z79,$Z$16:$Z$116)</f>
        <v>35</v>
      </c>
    </row>
    <row r="80" spans="1:27" ht="15" customHeight="1">
      <c r="A80" s="32"/>
      <c r="B80" s="104"/>
      <c r="C80" s="33"/>
      <c r="D80" s="7"/>
      <c r="E80" s="7"/>
      <c r="F80" s="7"/>
      <c r="G80" s="7"/>
      <c r="H80" s="7"/>
      <c r="I80" s="36"/>
      <c r="J80" s="42">
        <f>C80*10+D80*9+E80*8+F80*7+G80*6+H80*5</f>
        <v>0</v>
      </c>
      <c r="K80" s="48"/>
      <c r="L80" s="29"/>
      <c r="M80" s="29"/>
      <c r="N80" s="29"/>
      <c r="O80" s="29"/>
      <c r="P80" s="29"/>
      <c r="Q80" s="29"/>
      <c r="R80" s="29"/>
      <c r="S80" s="29"/>
      <c r="T80" s="29"/>
      <c r="U80" s="49"/>
      <c r="V80" s="58">
        <f>K80*10+L80*9+M80*8+N80*7+O80*6+P80*5+Q80*4+R80*3+S80*3+T80*1</f>
        <v>0</v>
      </c>
      <c r="W80" s="53"/>
      <c r="X80" s="60"/>
      <c r="Y80" s="108">
        <f>SUM(W80-X80)</f>
        <v>0</v>
      </c>
      <c r="Z80" s="109">
        <f>SUM(J80+V80+Y80)</f>
        <v>0</v>
      </c>
      <c r="AA80" s="102">
        <f>RANK(Z80,$Z$16:$Z$116)</f>
        <v>35</v>
      </c>
    </row>
    <row r="81" spans="1:27" ht="15" customHeight="1">
      <c r="A81" s="32"/>
      <c r="B81" s="104"/>
      <c r="C81" s="33"/>
      <c r="D81" s="7"/>
      <c r="E81" s="7"/>
      <c r="F81" s="7"/>
      <c r="G81" s="7"/>
      <c r="H81" s="7"/>
      <c r="I81" s="36"/>
      <c r="J81" s="42">
        <f aca="true" t="shared" si="0" ref="J81:J116">C81*10+D81*9+E81*8+F81*7+G81*6+H81*5</f>
        <v>0</v>
      </c>
      <c r="K81" s="48"/>
      <c r="L81" s="29"/>
      <c r="M81" s="29"/>
      <c r="N81" s="29"/>
      <c r="O81" s="29"/>
      <c r="P81" s="29"/>
      <c r="Q81" s="29"/>
      <c r="R81" s="29"/>
      <c r="S81" s="29"/>
      <c r="T81" s="29"/>
      <c r="U81" s="49"/>
      <c r="V81" s="58">
        <f aca="true" t="shared" si="1" ref="V81:V116">K81*10+L81*9+M81*8+N81*7+O81*6+P81*5+Q81*4+R81*3+S81*3+T81*1</f>
        <v>0</v>
      </c>
      <c r="W81" s="53"/>
      <c r="X81" s="60"/>
      <c r="Y81" s="108">
        <f aca="true" t="shared" si="2" ref="Y81:Y116">SUM(W81-X81)</f>
        <v>0</v>
      </c>
      <c r="Z81" s="109">
        <f aca="true" t="shared" si="3" ref="Z81:Z116">SUM(J81+V81+Y81)</f>
        <v>0</v>
      </c>
      <c r="AA81" s="102">
        <f aca="true" t="shared" si="4" ref="AA81:AA116">RANK(Z81,$Z$16:$Z$116)</f>
        <v>35</v>
      </c>
    </row>
    <row r="82" spans="1:27" ht="15" customHeight="1">
      <c r="A82" s="32"/>
      <c r="B82" s="104"/>
      <c r="C82" s="33"/>
      <c r="D82" s="7"/>
      <c r="E82" s="7"/>
      <c r="F82" s="7"/>
      <c r="G82" s="7"/>
      <c r="H82" s="7"/>
      <c r="I82" s="36"/>
      <c r="J82" s="42">
        <f t="shared" si="0"/>
        <v>0</v>
      </c>
      <c r="K82" s="48"/>
      <c r="L82" s="29"/>
      <c r="M82" s="29"/>
      <c r="N82" s="29"/>
      <c r="O82" s="29"/>
      <c r="P82" s="29"/>
      <c r="Q82" s="29"/>
      <c r="R82" s="29"/>
      <c r="S82" s="29"/>
      <c r="T82" s="29"/>
      <c r="U82" s="49"/>
      <c r="V82" s="58">
        <f t="shared" si="1"/>
        <v>0</v>
      </c>
      <c r="W82" s="53"/>
      <c r="X82" s="60"/>
      <c r="Y82" s="108">
        <f t="shared" si="2"/>
        <v>0</v>
      </c>
      <c r="Z82" s="109">
        <f t="shared" si="3"/>
        <v>0</v>
      </c>
      <c r="AA82" s="102">
        <f t="shared" si="4"/>
        <v>35</v>
      </c>
    </row>
    <row r="83" spans="1:27" ht="15" customHeight="1">
      <c r="A83" s="32"/>
      <c r="B83" s="104"/>
      <c r="C83" s="33"/>
      <c r="D83" s="7"/>
      <c r="E83" s="7"/>
      <c r="F83" s="7"/>
      <c r="G83" s="7"/>
      <c r="H83" s="7"/>
      <c r="I83" s="36"/>
      <c r="J83" s="42">
        <f t="shared" si="0"/>
        <v>0</v>
      </c>
      <c r="K83" s="48"/>
      <c r="L83" s="29"/>
      <c r="M83" s="29"/>
      <c r="N83" s="29"/>
      <c r="O83" s="29"/>
      <c r="P83" s="29"/>
      <c r="Q83" s="29"/>
      <c r="R83" s="29"/>
      <c r="S83" s="29"/>
      <c r="T83" s="29"/>
      <c r="U83" s="49"/>
      <c r="V83" s="58">
        <f t="shared" si="1"/>
        <v>0</v>
      </c>
      <c r="W83" s="53"/>
      <c r="X83" s="60"/>
      <c r="Y83" s="108">
        <f t="shared" si="2"/>
        <v>0</v>
      </c>
      <c r="Z83" s="109">
        <f t="shared" si="3"/>
        <v>0</v>
      </c>
      <c r="AA83" s="102">
        <f t="shared" si="4"/>
        <v>35</v>
      </c>
    </row>
    <row r="84" spans="1:27" ht="15" customHeight="1">
      <c r="A84" s="32"/>
      <c r="B84" s="104"/>
      <c r="C84" s="33"/>
      <c r="D84" s="7"/>
      <c r="E84" s="7"/>
      <c r="F84" s="7"/>
      <c r="G84" s="7"/>
      <c r="H84" s="7"/>
      <c r="I84" s="36"/>
      <c r="J84" s="42">
        <f t="shared" si="0"/>
        <v>0</v>
      </c>
      <c r="K84" s="48"/>
      <c r="L84" s="29"/>
      <c r="M84" s="29"/>
      <c r="N84" s="29"/>
      <c r="O84" s="29"/>
      <c r="P84" s="29"/>
      <c r="Q84" s="29"/>
      <c r="R84" s="29"/>
      <c r="S84" s="29"/>
      <c r="T84" s="29"/>
      <c r="U84" s="49"/>
      <c r="V84" s="58">
        <f t="shared" si="1"/>
        <v>0</v>
      </c>
      <c r="W84" s="53"/>
      <c r="X84" s="60"/>
      <c r="Y84" s="108">
        <f t="shared" si="2"/>
        <v>0</v>
      </c>
      <c r="Z84" s="109">
        <f t="shared" si="3"/>
        <v>0</v>
      </c>
      <c r="AA84" s="102">
        <f t="shared" si="4"/>
        <v>35</v>
      </c>
    </row>
    <row r="85" spans="1:27" ht="15" customHeight="1">
      <c r="A85" s="32"/>
      <c r="B85" s="104"/>
      <c r="C85" s="33"/>
      <c r="D85" s="7"/>
      <c r="E85" s="7"/>
      <c r="F85" s="7"/>
      <c r="G85" s="7"/>
      <c r="H85" s="7"/>
      <c r="I85" s="36"/>
      <c r="J85" s="42">
        <f t="shared" si="0"/>
        <v>0</v>
      </c>
      <c r="K85" s="48"/>
      <c r="L85" s="29"/>
      <c r="M85" s="29"/>
      <c r="N85" s="29"/>
      <c r="O85" s="29"/>
      <c r="P85" s="29"/>
      <c r="Q85" s="29"/>
      <c r="R85" s="29"/>
      <c r="S85" s="29"/>
      <c r="T85" s="29"/>
      <c r="U85" s="49"/>
      <c r="V85" s="58">
        <f t="shared" si="1"/>
        <v>0</v>
      </c>
      <c r="W85" s="53"/>
      <c r="X85" s="60"/>
      <c r="Y85" s="108">
        <f t="shared" si="2"/>
        <v>0</v>
      </c>
      <c r="Z85" s="109">
        <f t="shared" si="3"/>
        <v>0</v>
      </c>
      <c r="AA85" s="102">
        <f t="shared" si="4"/>
        <v>35</v>
      </c>
    </row>
    <row r="86" spans="1:27" ht="15" customHeight="1">
      <c r="A86" s="32"/>
      <c r="B86" s="104"/>
      <c r="C86" s="33"/>
      <c r="D86" s="7"/>
      <c r="E86" s="7"/>
      <c r="F86" s="7"/>
      <c r="G86" s="7"/>
      <c r="H86" s="7"/>
      <c r="I86" s="36"/>
      <c r="J86" s="42">
        <f t="shared" si="0"/>
        <v>0</v>
      </c>
      <c r="K86" s="48"/>
      <c r="L86" s="29"/>
      <c r="M86" s="29"/>
      <c r="N86" s="29"/>
      <c r="O86" s="29"/>
      <c r="P86" s="29"/>
      <c r="Q86" s="29"/>
      <c r="R86" s="29"/>
      <c r="S86" s="29"/>
      <c r="T86" s="29"/>
      <c r="U86" s="49"/>
      <c r="V86" s="58">
        <f t="shared" si="1"/>
        <v>0</v>
      </c>
      <c r="W86" s="53"/>
      <c r="X86" s="60"/>
      <c r="Y86" s="108">
        <f t="shared" si="2"/>
        <v>0</v>
      </c>
      <c r="Z86" s="109">
        <f t="shared" si="3"/>
        <v>0</v>
      </c>
      <c r="AA86" s="102">
        <f t="shared" si="4"/>
        <v>35</v>
      </c>
    </row>
    <row r="87" spans="1:27" ht="15" customHeight="1">
      <c r="A87" s="32"/>
      <c r="B87" s="104"/>
      <c r="C87" s="33"/>
      <c r="D87" s="7"/>
      <c r="E87" s="7"/>
      <c r="F87" s="7"/>
      <c r="G87" s="7"/>
      <c r="H87" s="7"/>
      <c r="I87" s="36"/>
      <c r="J87" s="42">
        <f t="shared" si="0"/>
        <v>0</v>
      </c>
      <c r="K87" s="48"/>
      <c r="L87" s="29"/>
      <c r="M87" s="29"/>
      <c r="N87" s="29"/>
      <c r="O87" s="29"/>
      <c r="P87" s="29"/>
      <c r="Q87" s="29"/>
      <c r="R87" s="29"/>
      <c r="S87" s="29"/>
      <c r="T87" s="29"/>
      <c r="U87" s="49"/>
      <c r="V87" s="58">
        <f t="shared" si="1"/>
        <v>0</v>
      </c>
      <c r="W87" s="53"/>
      <c r="X87" s="60"/>
      <c r="Y87" s="108">
        <f t="shared" si="2"/>
        <v>0</v>
      </c>
      <c r="Z87" s="109">
        <f t="shared" si="3"/>
        <v>0</v>
      </c>
      <c r="AA87" s="102">
        <f t="shared" si="4"/>
        <v>35</v>
      </c>
    </row>
    <row r="88" spans="1:27" ht="15" customHeight="1">
      <c r="A88" s="32"/>
      <c r="B88" s="104"/>
      <c r="C88" s="33"/>
      <c r="D88" s="7"/>
      <c r="E88" s="7"/>
      <c r="F88" s="7"/>
      <c r="G88" s="7"/>
      <c r="H88" s="7"/>
      <c r="I88" s="36"/>
      <c r="J88" s="42">
        <f t="shared" si="0"/>
        <v>0</v>
      </c>
      <c r="K88" s="48"/>
      <c r="L88" s="29"/>
      <c r="M88" s="29"/>
      <c r="N88" s="29"/>
      <c r="O88" s="29"/>
      <c r="P88" s="29"/>
      <c r="Q88" s="29"/>
      <c r="R88" s="29"/>
      <c r="S88" s="29"/>
      <c r="T88" s="29"/>
      <c r="U88" s="49"/>
      <c r="V88" s="58">
        <f t="shared" si="1"/>
        <v>0</v>
      </c>
      <c r="W88" s="53"/>
      <c r="X88" s="60"/>
      <c r="Y88" s="108">
        <f t="shared" si="2"/>
        <v>0</v>
      </c>
      <c r="Z88" s="109">
        <f t="shared" si="3"/>
        <v>0</v>
      </c>
      <c r="AA88" s="102">
        <f t="shared" si="4"/>
        <v>35</v>
      </c>
    </row>
    <row r="89" spans="1:27" ht="15" customHeight="1">
      <c r="A89" s="32"/>
      <c r="B89" s="104"/>
      <c r="C89" s="33"/>
      <c r="D89" s="7"/>
      <c r="E89" s="7"/>
      <c r="F89" s="7"/>
      <c r="G89" s="7"/>
      <c r="H89" s="7"/>
      <c r="I89" s="36"/>
      <c r="J89" s="42">
        <f t="shared" si="0"/>
        <v>0</v>
      </c>
      <c r="K89" s="48"/>
      <c r="L89" s="29"/>
      <c r="M89" s="29"/>
      <c r="N89" s="29"/>
      <c r="O89" s="29"/>
      <c r="P89" s="29"/>
      <c r="Q89" s="29"/>
      <c r="R89" s="29"/>
      <c r="S89" s="29"/>
      <c r="T89" s="29"/>
      <c r="U89" s="49"/>
      <c r="V89" s="58">
        <f t="shared" si="1"/>
        <v>0</v>
      </c>
      <c r="W89" s="53"/>
      <c r="X89" s="60"/>
      <c r="Y89" s="108">
        <f t="shared" si="2"/>
        <v>0</v>
      </c>
      <c r="Z89" s="109">
        <f t="shared" si="3"/>
        <v>0</v>
      </c>
      <c r="AA89" s="102">
        <f t="shared" si="4"/>
        <v>35</v>
      </c>
    </row>
    <row r="90" spans="1:27" ht="15" customHeight="1">
      <c r="A90" s="32"/>
      <c r="B90" s="104"/>
      <c r="C90" s="33"/>
      <c r="D90" s="7"/>
      <c r="E90" s="7"/>
      <c r="F90" s="7"/>
      <c r="G90" s="7"/>
      <c r="H90" s="7"/>
      <c r="I90" s="36"/>
      <c r="J90" s="42">
        <f t="shared" si="0"/>
        <v>0</v>
      </c>
      <c r="K90" s="48"/>
      <c r="L90" s="29"/>
      <c r="M90" s="29"/>
      <c r="N90" s="29"/>
      <c r="O90" s="29"/>
      <c r="P90" s="29"/>
      <c r="Q90" s="29"/>
      <c r="R90" s="29"/>
      <c r="S90" s="29"/>
      <c r="T90" s="29"/>
      <c r="U90" s="49"/>
      <c r="V90" s="58">
        <f t="shared" si="1"/>
        <v>0</v>
      </c>
      <c r="W90" s="53"/>
      <c r="X90" s="60"/>
      <c r="Y90" s="108">
        <f t="shared" si="2"/>
        <v>0</v>
      </c>
      <c r="Z90" s="109">
        <f t="shared" si="3"/>
        <v>0</v>
      </c>
      <c r="AA90" s="102">
        <f t="shared" si="4"/>
        <v>35</v>
      </c>
    </row>
    <row r="91" spans="1:27" ht="15" customHeight="1">
      <c r="A91" s="32"/>
      <c r="B91" s="104"/>
      <c r="C91" s="33"/>
      <c r="D91" s="7"/>
      <c r="E91" s="7"/>
      <c r="F91" s="7"/>
      <c r="G91" s="7"/>
      <c r="H91" s="7"/>
      <c r="I91" s="36"/>
      <c r="J91" s="42">
        <f t="shared" si="0"/>
        <v>0</v>
      </c>
      <c r="K91" s="48"/>
      <c r="L91" s="29"/>
      <c r="M91" s="29"/>
      <c r="N91" s="29"/>
      <c r="O91" s="29"/>
      <c r="P91" s="29"/>
      <c r="Q91" s="29"/>
      <c r="R91" s="29"/>
      <c r="S91" s="29"/>
      <c r="T91" s="29"/>
      <c r="U91" s="49"/>
      <c r="V91" s="58">
        <f t="shared" si="1"/>
        <v>0</v>
      </c>
      <c r="W91" s="53"/>
      <c r="X91" s="60"/>
      <c r="Y91" s="108">
        <f t="shared" si="2"/>
        <v>0</v>
      </c>
      <c r="Z91" s="109">
        <f t="shared" si="3"/>
        <v>0</v>
      </c>
      <c r="AA91" s="102">
        <f t="shared" si="4"/>
        <v>35</v>
      </c>
    </row>
    <row r="92" spans="1:27" ht="15" customHeight="1">
      <c r="A92" s="32"/>
      <c r="B92" s="104"/>
      <c r="C92" s="33"/>
      <c r="D92" s="7"/>
      <c r="E92" s="7"/>
      <c r="F92" s="7"/>
      <c r="G92" s="7"/>
      <c r="H92" s="7"/>
      <c r="I92" s="36"/>
      <c r="J92" s="42">
        <f t="shared" si="0"/>
        <v>0</v>
      </c>
      <c r="K92" s="48"/>
      <c r="L92" s="29"/>
      <c r="M92" s="29"/>
      <c r="N92" s="29"/>
      <c r="O92" s="29"/>
      <c r="P92" s="29"/>
      <c r="Q92" s="29"/>
      <c r="R92" s="29"/>
      <c r="S92" s="29"/>
      <c r="T92" s="29"/>
      <c r="U92" s="49"/>
      <c r="V92" s="58">
        <f t="shared" si="1"/>
        <v>0</v>
      </c>
      <c r="W92" s="53"/>
      <c r="X92" s="60"/>
      <c r="Y92" s="108">
        <f t="shared" si="2"/>
        <v>0</v>
      </c>
      <c r="Z92" s="109">
        <f t="shared" si="3"/>
        <v>0</v>
      </c>
      <c r="AA92" s="102">
        <f t="shared" si="4"/>
        <v>35</v>
      </c>
    </row>
    <row r="93" spans="1:27" ht="15" customHeight="1">
      <c r="A93" s="32"/>
      <c r="B93" s="104"/>
      <c r="C93" s="33"/>
      <c r="D93" s="7"/>
      <c r="E93" s="7"/>
      <c r="F93" s="7"/>
      <c r="G93" s="7"/>
      <c r="H93" s="7"/>
      <c r="I93" s="36"/>
      <c r="J93" s="42">
        <f t="shared" si="0"/>
        <v>0</v>
      </c>
      <c r="K93" s="48"/>
      <c r="L93" s="29"/>
      <c r="M93" s="29"/>
      <c r="N93" s="29"/>
      <c r="O93" s="29"/>
      <c r="P93" s="29"/>
      <c r="Q93" s="29"/>
      <c r="R93" s="29"/>
      <c r="S93" s="29"/>
      <c r="T93" s="29"/>
      <c r="U93" s="49"/>
      <c r="V93" s="58">
        <f t="shared" si="1"/>
        <v>0</v>
      </c>
      <c r="W93" s="53"/>
      <c r="X93" s="60"/>
      <c r="Y93" s="108">
        <f t="shared" si="2"/>
        <v>0</v>
      </c>
      <c r="Z93" s="109">
        <f t="shared" si="3"/>
        <v>0</v>
      </c>
      <c r="AA93" s="102">
        <f t="shared" si="4"/>
        <v>35</v>
      </c>
    </row>
    <row r="94" spans="1:27" ht="15" customHeight="1">
      <c r="A94" s="32"/>
      <c r="B94" s="104"/>
      <c r="C94" s="33"/>
      <c r="D94" s="7"/>
      <c r="E94" s="7"/>
      <c r="F94" s="7"/>
      <c r="G94" s="7"/>
      <c r="H94" s="7"/>
      <c r="I94" s="36"/>
      <c r="J94" s="42">
        <f t="shared" si="0"/>
        <v>0</v>
      </c>
      <c r="K94" s="48"/>
      <c r="L94" s="29"/>
      <c r="M94" s="29"/>
      <c r="N94" s="29"/>
      <c r="O94" s="29"/>
      <c r="P94" s="29"/>
      <c r="Q94" s="29"/>
      <c r="R94" s="29"/>
      <c r="S94" s="29"/>
      <c r="T94" s="29"/>
      <c r="U94" s="49"/>
      <c r="V94" s="58">
        <f t="shared" si="1"/>
        <v>0</v>
      </c>
      <c r="W94" s="53"/>
      <c r="X94" s="60"/>
      <c r="Y94" s="108">
        <f t="shared" si="2"/>
        <v>0</v>
      </c>
      <c r="Z94" s="109">
        <f t="shared" si="3"/>
        <v>0</v>
      </c>
      <c r="AA94" s="102">
        <f t="shared" si="4"/>
        <v>35</v>
      </c>
    </row>
    <row r="95" spans="1:27" ht="15" customHeight="1">
      <c r="A95" s="32"/>
      <c r="B95" s="104"/>
      <c r="C95" s="33"/>
      <c r="D95" s="7"/>
      <c r="E95" s="7"/>
      <c r="F95" s="7"/>
      <c r="G95" s="7"/>
      <c r="H95" s="7"/>
      <c r="I95" s="36"/>
      <c r="J95" s="42">
        <f t="shared" si="0"/>
        <v>0</v>
      </c>
      <c r="K95" s="48"/>
      <c r="L95" s="29"/>
      <c r="M95" s="29"/>
      <c r="N95" s="29"/>
      <c r="O95" s="29"/>
      <c r="P95" s="29"/>
      <c r="Q95" s="29"/>
      <c r="R95" s="29"/>
      <c r="S95" s="29"/>
      <c r="T95" s="29"/>
      <c r="U95" s="49"/>
      <c r="V95" s="58">
        <f t="shared" si="1"/>
        <v>0</v>
      </c>
      <c r="W95" s="53"/>
      <c r="X95" s="60"/>
      <c r="Y95" s="108">
        <f t="shared" si="2"/>
        <v>0</v>
      </c>
      <c r="Z95" s="109">
        <f t="shared" si="3"/>
        <v>0</v>
      </c>
      <c r="AA95" s="102">
        <f t="shared" si="4"/>
        <v>35</v>
      </c>
    </row>
    <row r="96" spans="1:27" ht="15" customHeight="1">
      <c r="A96" s="32"/>
      <c r="B96" s="104"/>
      <c r="C96" s="33"/>
      <c r="D96" s="7"/>
      <c r="E96" s="7"/>
      <c r="F96" s="7"/>
      <c r="G96" s="7"/>
      <c r="H96" s="7"/>
      <c r="I96" s="36"/>
      <c r="J96" s="42">
        <f t="shared" si="0"/>
        <v>0</v>
      </c>
      <c r="K96" s="48"/>
      <c r="L96" s="29"/>
      <c r="M96" s="29"/>
      <c r="N96" s="29"/>
      <c r="O96" s="29"/>
      <c r="P96" s="29"/>
      <c r="Q96" s="29"/>
      <c r="R96" s="29"/>
      <c r="S96" s="29"/>
      <c r="T96" s="29"/>
      <c r="U96" s="49"/>
      <c r="V96" s="58">
        <f t="shared" si="1"/>
        <v>0</v>
      </c>
      <c r="W96" s="53"/>
      <c r="X96" s="60"/>
      <c r="Y96" s="108">
        <f t="shared" si="2"/>
        <v>0</v>
      </c>
      <c r="Z96" s="109">
        <f t="shared" si="3"/>
        <v>0</v>
      </c>
      <c r="AA96" s="102">
        <f t="shared" si="4"/>
        <v>35</v>
      </c>
    </row>
    <row r="97" spans="1:27" ht="15" customHeight="1">
      <c r="A97" s="32"/>
      <c r="B97" s="104"/>
      <c r="C97" s="33"/>
      <c r="D97" s="7"/>
      <c r="E97" s="7"/>
      <c r="F97" s="7"/>
      <c r="G97" s="7"/>
      <c r="H97" s="7"/>
      <c r="I97" s="36"/>
      <c r="J97" s="42">
        <f t="shared" si="0"/>
        <v>0</v>
      </c>
      <c r="K97" s="48"/>
      <c r="L97" s="29"/>
      <c r="M97" s="29"/>
      <c r="N97" s="29"/>
      <c r="O97" s="29"/>
      <c r="P97" s="29"/>
      <c r="Q97" s="29"/>
      <c r="R97" s="29"/>
      <c r="S97" s="29"/>
      <c r="T97" s="29"/>
      <c r="U97" s="49"/>
      <c r="V97" s="58">
        <f t="shared" si="1"/>
        <v>0</v>
      </c>
      <c r="W97" s="53"/>
      <c r="X97" s="60"/>
      <c r="Y97" s="108">
        <f t="shared" si="2"/>
        <v>0</v>
      </c>
      <c r="Z97" s="109">
        <f t="shared" si="3"/>
        <v>0</v>
      </c>
      <c r="AA97" s="102">
        <f t="shared" si="4"/>
        <v>35</v>
      </c>
    </row>
    <row r="98" spans="1:27" ht="15" customHeight="1">
      <c r="A98" s="32"/>
      <c r="B98" s="104"/>
      <c r="C98" s="33"/>
      <c r="D98" s="7"/>
      <c r="E98" s="7"/>
      <c r="F98" s="7"/>
      <c r="G98" s="7"/>
      <c r="H98" s="7"/>
      <c r="I98" s="36"/>
      <c r="J98" s="42">
        <f t="shared" si="0"/>
        <v>0</v>
      </c>
      <c r="K98" s="48"/>
      <c r="L98" s="29"/>
      <c r="M98" s="29"/>
      <c r="N98" s="29"/>
      <c r="O98" s="29"/>
      <c r="P98" s="29"/>
      <c r="Q98" s="29"/>
      <c r="R98" s="29"/>
      <c r="S98" s="29"/>
      <c r="T98" s="29"/>
      <c r="U98" s="49"/>
      <c r="V98" s="58">
        <f t="shared" si="1"/>
        <v>0</v>
      </c>
      <c r="W98" s="53"/>
      <c r="X98" s="60"/>
      <c r="Y98" s="108">
        <f t="shared" si="2"/>
        <v>0</v>
      </c>
      <c r="Z98" s="109">
        <f t="shared" si="3"/>
        <v>0</v>
      </c>
      <c r="AA98" s="102">
        <f t="shared" si="4"/>
        <v>35</v>
      </c>
    </row>
    <row r="99" spans="1:27" ht="15" customHeight="1">
      <c r="A99" s="32"/>
      <c r="B99" s="104"/>
      <c r="C99" s="33"/>
      <c r="D99" s="7"/>
      <c r="E99" s="7"/>
      <c r="F99" s="7"/>
      <c r="G99" s="7"/>
      <c r="H99" s="7"/>
      <c r="I99" s="36"/>
      <c r="J99" s="42">
        <f t="shared" si="0"/>
        <v>0</v>
      </c>
      <c r="K99" s="48"/>
      <c r="L99" s="29"/>
      <c r="M99" s="29"/>
      <c r="N99" s="29"/>
      <c r="O99" s="29"/>
      <c r="P99" s="29"/>
      <c r="Q99" s="29"/>
      <c r="R99" s="29"/>
      <c r="S99" s="29"/>
      <c r="T99" s="29"/>
      <c r="U99" s="49"/>
      <c r="V99" s="58">
        <f t="shared" si="1"/>
        <v>0</v>
      </c>
      <c r="W99" s="53"/>
      <c r="X99" s="60"/>
      <c r="Y99" s="108">
        <f t="shared" si="2"/>
        <v>0</v>
      </c>
      <c r="Z99" s="109">
        <f t="shared" si="3"/>
        <v>0</v>
      </c>
      <c r="AA99" s="102">
        <f t="shared" si="4"/>
        <v>35</v>
      </c>
    </row>
    <row r="100" spans="1:27" ht="15" customHeight="1">
      <c r="A100" s="32"/>
      <c r="B100" s="104"/>
      <c r="C100" s="33"/>
      <c r="D100" s="7"/>
      <c r="E100" s="7"/>
      <c r="F100" s="7"/>
      <c r="G100" s="7"/>
      <c r="H100" s="7"/>
      <c r="I100" s="36"/>
      <c r="J100" s="42">
        <f t="shared" si="0"/>
        <v>0</v>
      </c>
      <c r="K100" s="48"/>
      <c r="L100" s="29"/>
      <c r="M100" s="29"/>
      <c r="N100" s="29"/>
      <c r="O100" s="29"/>
      <c r="P100" s="29"/>
      <c r="Q100" s="29"/>
      <c r="R100" s="29"/>
      <c r="S100" s="29"/>
      <c r="T100" s="29"/>
      <c r="U100" s="49"/>
      <c r="V100" s="58">
        <f t="shared" si="1"/>
        <v>0</v>
      </c>
      <c r="W100" s="53"/>
      <c r="X100" s="60"/>
      <c r="Y100" s="108">
        <f t="shared" si="2"/>
        <v>0</v>
      </c>
      <c r="Z100" s="109">
        <f t="shared" si="3"/>
        <v>0</v>
      </c>
      <c r="AA100" s="102">
        <f t="shared" si="4"/>
        <v>35</v>
      </c>
    </row>
    <row r="101" spans="1:27" ht="15" customHeight="1">
      <c r="A101" s="32"/>
      <c r="B101" s="104"/>
      <c r="C101" s="33"/>
      <c r="D101" s="7"/>
      <c r="E101" s="7"/>
      <c r="F101" s="7"/>
      <c r="G101" s="7"/>
      <c r="H101" s="7"/>
      <c r="I101" s="36"/>
      <c r="J101" s="42">
        <f t="shared" si="0"/>
        <v>0</v>
      </c>
      <c r="K101" s="48"/>
      <c r="L101" s="29"/>
      <c r="M101" s="29"/>
      <c r="N101" s="29"/>
      <c r="O101" s="29"/>
      <c r="P101" s="29"/>
      <c r="Q101" s="29"/>
      <c r="R101" s="29"/>
      <c r="S101" s="29"/>
      <c r="T101" s="29"/>
      <c r="U101" s="49"/>
      <c r="V101" s="58">
        <f t="shared" si="1"/>
        <v>0</v>
      </c>
      <c r="W101" s="53"/>
      <c r="X101" s="60"/>
      <c r="Y101" s="108">
        <f t="shared" si="2"/>
        <v>0</v>
      </c>
      <c r="Z101" s="109">
        <f t="shared" si="3"/>
        <v>0</v>
      </c>
      <c r="AA101" s="102">
        <f t="shared" si="4"/>
        <v>35</v>
      </c>
    </row>
    <row r="102" spans="1:27" ht="15" customHeight="1">
      <c r="A102" s="32"/>
      <c r="B102" s="104"/>
      <c r="C102" s="33"/>
      <c r="D102" s="7"/>
      <c r="E102" s="7"/>
      <c r="F102" s="7"/>
      <c r="G102" s="7"/>
      <c r="H102" s="7"/>
      <c r="I102" s="36"/>
      <c r="J102" s="42">
        <f t="shared" si="0"/>
        <v>0</v>
      </c>
      <c r="K102" s="48"/>
      <c r="L102" s="29"/>
      <c r="M102" s="29"/>
      <c r="N102" s="29"/>
      <c r="O102" s="29"/>
      <c r="P102" s="29"/>
      <c r="Q102" s="29"/>
      <c r="R102" s="29"/>
      <c r="S102" s="29"/>
      <c r="T102" s="29"/>
      <c r="U102" s="49"/>
      <c r="V102" s="58">
        <f t="shared" si="1"/>
        <v>0</v>
      </c>
      <c r="W102" s="53"/>
      <c r="X102" s="60"/>
      <c r="Y102" s="108">
        <f t="shared" si="2"/>
        <v>0</v>
      </c>
      <c r="Z102" s="109">
        <f t="shared" si="3"/>
        <v>0</v>
      </c>
      <c r="AA102" s="102">
        <f t="shared" si="4"/>
        <v>35</v>
      </c>
    </row>
    <row r="103" spans="1:27" ht="15" customHeight="1">
      <c r="A103" s="32"/>
      <c r="B103" s="104"/>
      <c r="C103" s="33"/>
      <c r="D103" s="7"/>
      <c r="E103" s="7"/>
      <c r="F103" s="7"/>
      <c r="G103" s="7"/>
      <c r="H103" s="7"/>
      <c r="I103" s="36"/>
      <c r="J103" s="42">
        <f t="shared" si="0"/>
        <v>0</v>
      </c>
      <c r="K103" s="48"/>
      <c r="L103" s="29"/>
      <c r="M103" s="29"/>
      <c r="N103" s="29"/>
      <c r="O103" s="29"/>
      <c r="P103" s="29"/>
      <c r="Q103" s="29"/>
      <c r="R103" s="29"/>
      <c r="S103" s="29"/>
      <c r="T103" s="29"/>
      <c r="U103" s="49"/>
      <c r="V103" s="58">
        <f t="shared" si="1"/>
        <v>0</v>
      </c>
      <c r="W103" s="53"/>
      <c r="X103" s="60"/>
      <c r="Y103" s="108">
        <f t="shared" si="2"/>
        <v>0</v>
      </c>
      <c r="Z103" s="109">
        <f t="shared" si="3"/>
        <v>0</v>
      </c>
      <c r="AA103" s="102">
        <f t="shared" si="4"/>
        <v>35</v>
      </c>
    </row>
    <row r="104" spans="1:27" ht="15" customHeight="1">
      <c r="A104" s="32"/>
      <c r="B104" s="104"/>
      <c r="C104" s="33"/>
      <c r="D104" s="7"/>
      <c r="E104" s="7"/>
      <c r="F104" s="7"/>
      <c r="G104" s="7"/>
      <c r="H104" s="7"/>
      <c r="I104" s="36"/>
      <c r="J104" s="42">
        <f t="shared" si="0"/>
        <v>0</v>
      </c>
      <c r="K104" s="48"/>
      <c r="L104" s="29"/>
      <c r="M104" s="29"/>
      <c r="N104" s="29"/>
      <c r="O104" s="29"/>
      <c r="P104" s="29"/>
      <c r="Q104" s="29"/>
      <c r="R104" s="29"/>
      <c r="S104" s="29"/>
      <c r="T104" s="29"/>
      <c r="U104" s="49"/>
      <c r="V104" s="58">
        <f t="shared" si="1"/>
        <v>0</v>
      </c>
      <c r="W104" s="53"/>
      <c r="X104" s="60"/>
      <c r="Y104" s="108">
        <f t="shared" si="2"/>
        <v>0</v>
      </c>
      <c r="Z104" s="109">
        <f t="shared" si="3"/>
        <v>0</v>
      </c>
      <c r="AA104" s="102">
        <f t="shared" si="4"/>
        <v>35</v>
      </c>
    </row>
    <row r="105" spans="1:27" ht="15" customHeight="1">
      <c r="A105" s="32"/>
      <c r="B105" s="104"/>
      <c r="C105" s="33"/>
      <c r="D105" s="7"/>
      <c r="E105" s="7"/>
      <c r="F105" s="7"/>
      <c r="G105" s="7"/>
      <c r="H105" s="7"/>
      <c r="I105" s="36"/>
      <c r="J105" s="42">
        <f t="shared" si="0"/>
        <v>0</v>
      </c>
      <c r="K105" s="48"/>
      <c r="L105" s="29"/>
      <c r="M105" s="29"/>
      <c r="N105" s="29"/>
      <c r="O105" s="29"/>
      <c r="P105" s="29"/>
      <c r="Q105" s="29"/>
      <c r="R105" s="29"/>
      <c r="S105" s="29"/>
      <c r="T105" s="29"/>
      <c r="U105" s="49"/>
      <c r="V105" s="58">
        <f t="shared" si="1"/>
        <v>0</v>
      </c>
      <c r="W105" s="53"/>
      <c r="X105" s="60"/>
      <c r="Y105" s="108">
        <f t="shared" si="2"/>
        <v>0</v>
      </c>
      <c r="Z105" s="109">
        <f t="shared" si="3"/>
        <v>0</v>
      </c>
      <c r="AA105" s="102">
        <f t="shared" si="4"/>
        <v>35</v>
      </c>
    </row>
    <row r="106" spans="1:27" ht="15" customHeight="1">
      <c r="A106" s="32"/>
      <c r="B106" s="104"/>
      <c r="C106" s="33"/>
      <c r="D106" s="7"/>
      <c r="E106" s="7"/>
      <c r="F106" s="7"/>
      <c r="G106" s="7"/>
      <c r="H106" s="7"/>
      <c r="I106" s="36"/>
      <c r="J106" s="42">
        <f t="shared" si="0"/>
        <v>0</v>
      </c>
      <c r="K106" s="48"/>
      <c r="L106" s="29"/>
      <c r="M106" s="29"/>
      <c r="N106" s="29"/>
      <c r="O106" s="29"/>
      <c r="P106" s="29"/>
      <c r="Q106" s="29"/>
      <c r="R106" s="29"/>
      <c r="S106" s="29"/>
      <c r="T106" s="29"/>
      <c r="U106" s="49"/>
      <c r="V106" s="58">
        <f t="shared" si="1"/>
        <v>0</v>
      </c>
      <c r="W106" s="53"/>
      <c r="X106" s="60"/>
      <c r="Y106" s="108">
        <f t="shared" si="2"/>
        <v>0</v>
      </c>
      <c r="Z106" s="109">
        <f t="shared" si="3"/>
        <v>0</v>
      </c>
      <c r="AA106" s="102">
        <f t="shared" si="4"/>
        <v>35</v>
      </c>
    </row>
    <row r="107" spans="1:27" ht="15" customHeight="1">
      <c r="A107" s="32"/>
      <c r="B107" s="104"/>
      <c r="C107" s="33"/>
      <c r="D107" s="7"/>
      <c r="E107" s="7"/>
      <c r="F107" s="7"/>
      <c r="G107" s="7"/>
      <c r="H107" s="7"/>
      <c r="I107" s="36"/>
      <c r="J107" s="42">
        <f t="shared" si="0"/>
        <v>0</v>
      </c>
      <c r="K107" s="48"/>
      <c r="L107" s="29"/>
      <c r="M107" s="29"/>
      <c r="N107" s="29"/>
      <c r="O107" s="29"/>
      <c r="P107" s="29"/>
      <c r="Q107" s="29"/>
      <c r="R107" s="29"/>
      <c r="S107" s="29"/>
      <c r="T107" s="29"/>
      <c r="U107" s="49"/>
      <c r="V107" s="58">
        <f t="shared" si="1"/>
        <v>0</v>
      </c>
      <c r="W107" s="53"/>
      <c r="X107" s="60"/>
      <c r="Y107" s="108">
        <f t="shared" si="2"/>
        <v>0</v>
      </c>
      <c r="Z107" s="109">
        <f t="shared" si="3"/>
        <v>0</v>
      </c>
      <c r="AA107" s="102">
        <f t="shared" si="4"/>
        <v>35</v>
      </c>
    </row>
    <row r="108" spans="1:27" ht="15" customHeight="1">
      <c r="A108" s="32"/>
      <c r="B108" s="104"/>
      <c r="C108" s="33"/>
      <c r="D108" s="7"/>
      <c r="E108" s="7"/>
      <c r="F108" s="7"/>
      <c r="G108" s="7"/>
      <c r="H108" s="7"/>
      <c r="I108" s="36"/>
      <c r="J108" s="42">
        <f t="shared" si="0"/>
        <v>0</v>
      </c>
      <c r="K108" s="48"/>
      <c r="L108" s="29"/>
      <c r="M108" s="29"/>
      <c r="N108" s="29"/>
      <c r="O108" s="29"/>
      <c r="P108" s="29"/>
      <c r="Q108" s="29"/>
      <c r="R108" s="29"/>
      <c r="S108" s="29"/>
      <c r="T108" s="29"/>
      <c r="U108" s="49"/>
      <c r="V108" s="58">
        <f t="shared" si="1"/>
        <v>0</v>
      </c>
      <c r="W108" s="53"/>
      <c r="X108" s="60"/>
      <c r="Y108" s="108">
        <f t="shared" si="2"/>
        <v>0</v>
      </c>
      <c r="Z108" s="109">
        <f t="shared" si="3"/>
        <v>0</v>
      </c>
      <c r="AA108" s="102">
        <f t="shared" si="4"/>
        <v>35</v>
      </c>
    </row>
    <row r="109" spans="1:27" ht="15" customHeight="1">
      <c r="A109" s="32"/>
      <c r="B109" s="104"/>
      <c r="C109" s="33"/>
      <c r="D109" s="7"/>
      <c r="E109" s="7"/>
      <c r="F109" s="7"/>
      <c r="G109" s="7"/>
      <c r="H109" s="7"/>
      <c r="I109" s="36"/>
      <c r="J109" s="42">
        <f t="shared" si="0"/>
        <v>0</v>
      </c>
      <c r="K109" s="48"/>
      <c r="L109" s="29"/>
      <c r="M109" s="29"/>
      <c r="N109" s="29"/>
      <c r="O109" s="29"/>
      <c r="P109" s="29"/>
      <c r="Q109" s="29"/>
      <c r="R109" s="29"/>
      <c r="S109" s="29"/>
      <c r="T109" s="29"/>
      <c r="U109" s="49"/>
      <c r="V109" s="58">
        <f t="shared" si="1"/>
        <v>0</v>
      </c>
      <c r="W109" s="53"/>
      <c r="X109" s="60"/>
      <c r="Y109" s="108">
        <f t="shared" si="2"/>
        <v>0</v>
      </c>
      <c r="Z109" s="109">
        <f t="shared" si="3"/>
        <v>0</v>
      </c>
      <c r="AA109" s="102">
        <f t="shared" si="4"/>
        <v>35</v>
      </c>
    </row>
    <row r="110" spans="1:27" ht="15" customHeight="1">
      <c r="A110" s="32"/>
      <c r="B110" s="104"/>
      <c r="C110" s="33"/>
      <c r="D110" s="7"/>
      <c r="E110" s="7"/>
      <c r="F110" s="7"/>
      <c r="G110" s="7"/>
      <c r="H110" s="7"/>
      <c r="I110" s="36"/>
      <c r="J110" s="42">
        <f t="shared" si="0"/>
        <v>0</v>
      </c>
      <c r="K110" s="48"/>
      <c r="L110" s="29"/>
      <c r="M110" s="29"/>
      <c r="N110" s="29"/>
      <c r="O110" s="29"/>
      <c r="P110" s="29"/>
      <c r="Q110" s="29"/>
      <c r="R110" s="29"/>
      <c r="S110" s="29"/>
      <c r="T110" s="29"/>
      <c r="U110" s="49"/>
      <c r="V110" s="58">
        <f t="shared" si="1"/>
        <v>0</v>
      </c>
      <c r="W110" s="53"/>
      <c r="X110" s="60"/>
      <c r="Y110" s="108">
        <f t="shared" si="2"/>
        <v>0</v>
      </c>
      <c r="Z110" s="109">
        <f t="shared" si="3"/>
        <v>0</v>
      </c>
      <c r="AA110" s="102">
        <f t="shared" si="4"/>
        <v>35</v>
      </c>
    </row>
    <row r="111" spans="1:27" ht="15" customHeight="1">
      <c r="A111" s="32"/>
      <c r="B111" s="104"/>
      <c r="C111" s="33"/>
      <c r="D111" s="7"/>
      <c r="E111" s="7"/>
      <c r="F111" s="7"/>
      <c r="G111" s="7"/>
      <c r="H111" s="7"/>
      <c r="I111" s="36"/>
      <c r="J111" s="42">
        <f t="shared" si="0"/>
        <v>0</v>
      </c>
      <c r="K111" s="48"/>
      <c r="L111" s="29"/>
      <c r="M111" s="29"/>
      <c r="N111" s="29"/>
      <c r="O111" s="29"/>
      <c r="P111" s="29"/>
      <c r="Q111" s="29"/>
      <c r="R111" s="29"/>
      <c r="S111" s="29"/>
      <c r="T111" s="29"/>
      <c r="U111" s="49"/>
      <c r="V111" s="58">
        <f t="shared" si="1"/>
        <v>0</v>
      </c>
      <c r="W111" s="53"/>
      <c r="X111" s="60"/>
      <c r="Y111" s="108">
        <f t="shared" si="2"/>
        <v>0</v>
      </c>
      <c r="Z111" s="109">
        <f t="shared" si="3"/>
        <v>0</v>
      </c>
      <c r="AA111" s="102">
        <f t="shared" si="4"/>
        <v>35</v>
      </c>
    </row>
    <row r="112" spans="1:27" ht="15" customHeight="1">
      <c r="A112" s="32"/>
      <c r="B112" s="104"/>
      <c r="C112" s="33"/>
      <c r="D112" s="7"/>
      <c r="E112" s="7"/>
      <c r="F112" s="7"/>
      <c r="G112" s="7"/>
      <c r="H112" s="7"/>
      <c r="I112" s="36"/>
      <c r="J112" s="42">
        <f t="shared" si="0"/>
        <v>0</v>
      </c>
      <c r="K112" s="48"/>
      <c r="L112" s="29"/>
      <c r="M112" s="29"/>
      <c r="N112" s="29"/>
      <c r="O112" s="29"/>
      <c r="P112" s="29"/>
      <c r="Q112" s="29"/>
      <c r="R112" s="29"/>
      <c r="S112" s="29"/>
      <c r="T112" s="29"/>
      <c r="U112" s="49"/>
      <c r="V112" s="58">
        <f t="shared" si="1"/>
        <v>0</v>
      </c>
      <c r="W112" s="53"/>
      <c r="X112" s="60"/>
      <c r="Y112" s="108">
        <f t="shared" si="2"/>
        <v>0</v>
      </c>
      <c r="Z112" s="109">
        <f t="shared" si="3"/>
        <v>0</v>
      </c>
      <c r="AA112" s="102">
        <f t="shared" si="4"/>
        <v>35</v>
      </c>
    </row>
    <row r="113" spans="1:27" ht="15" customHeight="1">
      <c r="A113" s="32"/>
      <c r="B113" s="104"/>
      <c r="C113" s="33"/>
      <c r="D113" s="7"/>
      <c r="E113" s="7"/>
      <c r="F113" s="7"/>
      <c r="G113" s="7"/>
      <c r="H113" s="7"/>
      <c r="I113" s="36"/>
      <c r="J113" s="42">
        <f t="shared" si="0"/>
        <v>0</v>
      </c>
      <c r="K113" s="48"/>
      <c r="L113" s="29"/>
      <c r="M113" s="29"/>
      <c r="N113" s="29"/>
      <c r="O113" s="29"/>
      <c r="P113" s="29"/>
      <c r="Q113" s="29"/>
      <c r="R113" s="29"/>
      <c r="S113" s="29"/>
      <c r="T113" s="29"/>
      <c r="U113" s="49"/>
      <c r="V113" s="58">
        <f t="shared" si="1"/>
        <v>0</v>
      </c>
      <c r="W113" s="53"/>
      <c r="X113" s="60"/>
      <c r="Y113" s="108">
        <f t="shared" si="2"/>
        <v>0</v>
      </c>
      <c r="Z113" s="109">
        <f t="shared" si="3"/>
        <v>0</v>
      </c>
      <c r="AA113" s="102">
        <f t="shared" si="4"/>
        <v>35</v>
      </c>
    </row>
    <row r="114" spans="1:27" ht="15" customHeight="1">
      <c r="A114" s="32"/>
      <c r="B114" s="104"/>
      <c r="C114" s="33"/>
      <c r="D114" s="7"/>
      <c r="E114" s="7"/>
      <c r="F114" s="7"/>
      <c r="G114" s="7"/>
      <c r="H114" s="7"/>
      <c r="I114" s="36"/>
      <c r="J114" s="42">
        <f t="shared" si="0"/>
        <v>0</v>
      </c>
      <c r="K114" s="48"/>
      <c r="L114" s="29"/>
      <c r="M114" s="29"/>
      <c r="N114" s="29"/>
      <c r="O114" s="29"/>
      <c r="P114" s="29"/>
      <c r="Q114" s="29"/>
      <c r="R114" s="29"/>
      <c r="S114" s="29"/>
      <c r="T114" s="29"/>
      <c r="U114" s="49"/>
      <c r="V114" s="58">
        <f t="shared" si="1"/>
        <v>0</v>
      </c>
      <c r="W114" s="53"/>
      <c r="X114" s="60"/>
      <c r="Y114" s="108">
        <f t="shared" si="2"/>
        <v>0</v>
      </c>
      <c r="Z114" s="109">
        <f t="shared" si="3"/>
        <v>0</v>
      </c>
      <c r="AA114" s="102">
        <f t="shared" si="4"/>
        <v>35</v>
      </c>
    </row>
    <row r="115" spans="1:27" ht="15" customHeight="1">
      <c r="A115" s="32"/>
      <c r="B115" s="104"/>
      <c r="C115" s="33"/>
      <c r="D115" s="7"/>
      <c r="E115" s="7"/>
      <c r="F115" s="7"/>
      <c r="G115" s="7"/>
      <c r="H115" s="7"/>
      <c r="I115" s="36"/>
      <c r="J115" s="42">
        <f t="shared" si="0"/>
        <v>0</v>
      </c>
      <c r="K115" s="48"/>
      <c r="L115" s="29"/>
      <c r="M115" s="29"/>
      <c r="N115" s="29"/>
      <c r="O115" s="29"/>
      <c r="P115" s="29"/>
      <c r="Q115" s="29"/>
      <c r="R115" s="29"/>
      <c r="S115" s="29"/>
      <c r="T115" s="29"/>
      <c r="U115" s="49"/>
      <c r="V115" s="58">
        <f t="shared" si="1"/>
        <v>0</v>
      </c>
      <c r="W115" s="53"/>
      <c r="X115" s="60"/>
      <c r="Y115" s="108">
        <f t="shared" si="2"/>
        <v>0</v>
      </c>
      <c r="Z115" s="109">
        <f t="shared" si="3"/>
        <v>0</v>
      </c>
      <c r="AA115" s="102">
        <f t="shared" si="4"/>
        <v>35</v>
      </c>
    </row>
    <row r="116" spans="1:27" ht="15" customHeight="1" thickBot="1">
      <c r="A116" s="105"/>
      <c r="B116" s="105"/>
      <c r="C116" s="35"/>
      <c r="D116" s="8"/>
      <c r="E116" s="8"/>
      <c r="F116" s="8"/>
      <c r="G116" s="8"/>
      <c r="H116" s="8"/>
      <c r="I116" s="38"/>
      <c r="J116" s="43">
        <f t="shared" si="0"/>
        <v>0</v>
      </c>
      <c r="K116" s="50"/>
      <c r="L116" s="30"/>
      <c r="M116" s="30"/>
      <c r="N116" s="30"/>
      <c r="O116" s="30"/>
      <c r="P116" s="30"/>
      <c r="Q116" s="30"/>
      <c r="R116" s="30"/>
      <c r="S116" s="30"/>
      <c r="T116" s="30"/>
      <c r="U116" s="51"/>
      <c r="V116" s="59">
        <f t="shared" si="1"/>
        <v>0</v>
      </c>
      <c r="W116" s="55"/>
      <c r="X116" s="62"/>
      <c r="Y116" s="112">
        <f t="shared" si="2"/>
        <v>0</v>
      </c>
      <c r="Z116" s="113">
        <f t="shared" si="3"/>
        <v>0</v>
      </c>
      <c r="AA116" s="103">
        <f t="shared" si="4"/>
        <v>35</v>
      </c>
    </row>
    <row r="117" ht="18" customHeight="1"/>
    <row r="118" ht="18" customHeight="1"/>
    <row r="119" spans="1:28" ht="12.75">
      <c r="A119" s="63" t="s">
        <v>20</v>
      </c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6" t="s">
        <v>21</v>
      </c>
      <c r="Z119" s="66"/>
      <c r="AA119" s="66"/>
      <c r="AB119" s="66"/>
    </row>
    <row r="352" spans="1:2" ht="15.75">
      <c r="A352" s="2"/>
      <c r="B352" s="2"/>
    </row>
    <row r="353" spans="1:2" ht="15.75">
      <c r="A353" s="2"/>
      <c r="B353" s="2"/>
    </row>
    <row r="354" spans="1:2" ht="15.75">
      <c r="A354" s="2"/>
      <c r="B354" s="2"/>
    </row>
    <row r="355" spans="1:2" ht="15.75">
      <c r="A355" s="2"/>
      <c r="B355" s="2"/>
    </row>
    <row r="356" spans="1:2" ht="15.75">
      <c r="A356" s="2"/>
      <c r="B356" s="2"/>
    </row>
    <row r="357" spans="1:2" ht="15.75">
      <c r="A357" s="2"/>
      <c r="B357" s="2"/>
    </row>
    <row r="358" spans="1:2" ht="15.75">
      <c r="A358" s="2"/>
      <c r="B358" s="2"/>
    </row>
    <row r="359" spans="1:2" ht="15.75">
      <c r="A359" s="2"/>
      <c r="B359" s="2"/>
    </row>
    <row r="360" spans="1:2" ht="15.75">
      <c r="A360" s="2"/>
      <c r="B360" s="2"/>
    </row>
    <row r="361" spans="1:2" ht="15.75">
      <c r="A361" s="2"/>
      <c r="B361" s="2"/>
    </row>
    <row r="362" spans="1:2" ht="15.75">
      <c r="A362" s="2"/>
      <c r="B362" s="2"/>
    </row>
    <row r="363" spans="1:2" ht="15.75">
      <c r="A363" s="2"/>
      <c r="B363" s="2"/>
    </row>
    <row r="364" spans="1:2" ht="15.75">
      <c r="A364" s="2"/>
      <c r="B364" s="2"/>
    </row>
    <row r="365" spans="1:2" ht="15.75">
      <c r="A365" s="2"/>
      <c r="B365" s="2"/>
    </row>
    <row r="366" spans="1:2" ht="15.75">
      <c r="A366" s="2"/>
      <c r="B366" s="2"/>
    </row>
    <row r="367" spans="1:2" ht="15.75">
      <c r="A367" s="2"/>
      <c r="B367" s="2"/>
    </row>
    <row r="368" spans="1:2" ht="15.75">
      <c r="A368" s="2"/>
      <c r="B368" s="2"/>
    </row>
    <row r="369" spans="1:2" ht="15.75">
      <c r="A369" s="2"/>
      <c r="B369" s="2"/>
    </row>
    <row r="370" spans="1:2" ht="15.75">
      <c r="A370" s="2"/>
      <c r="B370" s="2"/>
    </row>
    <row r="371" spans="1:2" ht="15.75">
      <c r="A371" s="2"/>
      <c r="B371" s="2"/>
    </row>
    <row r="372" spans="1:2" ht="15.75">
      <c r="A372" s="2"/>
      <c r="B372" s="2"/>
    </row>
    <row r="373" spans="1:2" ht="15.75">
      <c r="A373" s="2"/>
      <c r="B373" s="2"/>
    </row>
    <row r="374" spans="1:2" ht="15.75">
      <c r="A374" s="2"/>
      <c r="B374" s="2"/>
    </row>
    <row r="375" spans="1:2" ht="15.75">
      <c r="A375" s="2"/>
      <c r="B375" s="2"/>
    </row>
    <row r="376" spans="1:2" ht="15.75">
      <c r="A376" s="2"/>
      <c r="B376" s="2"/>
    </row>
    <row r="377" spans="1:2" ht="15.75">
      <c r="A377" s="2"/>
      <c r="B377" s="2"/>
    </row>
    <row r="378" spans="1:2" ht="15.75">
      <c r="A378" s="2"/>
      <c r="B378" s="2"/>
    </row>
    <row r="379" spans="1:2" ht="15.75">
      <c r="A379" s="2"/>
      <c r="B379" s="2"/>
    </row>
    <row r="380" spans="1:2" ht="15.75">
      <c r="A380" s="2"/>
      <c r="B380" s="2"/>
    </row>
    <row r="381" spans="1:2" ht="15.75">
      <c r="A381" s="2"/>
      <c r="B381" s="2"/>
    </row>
    <row r="382" spans="1:2" ht="15.75">
      <c r="A382" s="2"/>
      <c r="B382" s="2"/>
    </row>
    <row r="383" spans="1:2" ht="15.75">
      <c r="A383" s="2"/>
      <c r="B383" s="2"/>
    </row>
    <row r="384" spans="1:2" ht="15.75">
      <c r="A384" s="2"/>
      <c r="B384" s="2"/>
    </row>
    <row r="385" spans="1:2" ht="15.75">
      <c r="A385" s="2"/>
      <c r="B385" s="2"/>
    </row>
    <row r="386" spans="1:2" ht="15.75">
      <c r="A386" s="2"/>
      <c r="B386" s="2"/>
    </row>
  </sheetData>
  <sheetProtection/>
  <mergeCells count="19">
    <mergeCell ref="Z14:AA14"/>
    <mergeCell ref="W14:Y14"/>
    <mergeCell ref="B13:AA13"/>
    <mergeCell ref="C14:J14"/>
    <mergeCell ref="B14:B15"/>
    <mergeCell ref="B8:AA8"/>
    <mergeCell ref="B9:AA9"/>
    <mergeCell ref="B10:AA10"/>
    <mergeCell ref="A1:AA1"/>
    <mergeCell ref="A119:X119"/>
    <mergeCell ref="A14:A15"/>
    <mergeCell ref="Y119:AB119"/>
    <mergeCell ref="B2:AA2"/>
    <mergeCell ref="B3:AA3"/>
    <mergeCell ref="B5:AA5"/>
    <mergeCell ref="B6:AA6"/>
    <mergeCell ref="B11:AA11"/>
    <mergeCell ref="B12:AA12"/>
    <mergeCell ref="B7:AA7"/>
  </mergeCells>
  <printOptions/>
  <pageMargins left="0.75" right="0.75" top="0.52" bottom="0.47" header="0.33" footer="0.3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Ludek</dc:creator>
  <cp:keywords/>
  <dc:description/>
  <cp:lastModifiedBy>nic</cp:lastModifiedBy>
  <cp:lastPrinted>2016-05-07T11:10:31Z</cp:lastPrinted>
  <dcterms:created xsi:type="dcterms:W3CDTF">2003-05-05T11:08:53Z</dcterms:created>
  <dcterms:modified xsi:type="dcterms:W3CDTF">2016-05-07T11:17:53Z</dcterms:modified>
  <cp:category/>
  <cp:version/>
  <cp:contentType/>
  <cp:contentStatus/>
</cp:coreProperties>
</file>