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65" windowWidth="15045" windowHeight="8400" activeTab="1"/>
  </bookViews>
  <sheets>
    <sheet name="Prezentace" sheetId="1" r:id="rId1"/>
    <sheet name="Celkové výsledky" sheetId="2" r:id="rId2"/>
    <sheet name="1" sheetId="3" state="hidden" r:id="rId3"/>
    <sheet name="2" sheetId="4" state="hidden" r:id="rId4"/>
    <sheet name="3" sheetId="5" state="hidden" r:id="rId5"/>
    <sheet name="4" sheetId="6" state="hidden" r:id="rId6"/>
  </sheets>
  <definedNames/>
  <calcPr fullCalcOnLoad="1"/>
</workbook>
</file>

<file path=xl/sharedStrings.xml><?xml version="1.0" encoding="utf-8"?>
<sst xmlns="http://schemas.openxmlformats.org/spreadsheetml/2006/main" count="873" uniqueCount="279">
  <si>
    <t>Pořadí</t>
  </si>
  <si>
    <t>Příjmení</t>
  </si>
  <si>
    <t>Celkový</t>
  </si>
  <si>
    <t>výsledek</t>
  </si>
  <si>
    <t>Klub (organizace)</t>
  </si>
  <si>
    <t>Disc.</t>
  </si>
  <si>
    <t>Čas vyvěšení:</t>
  </si>
  <si>
    <t>Čas</t>
  </si>
  <si>
    <t>Vladimír</t>
  </si>
  <si>
    <t>Josef</t>
  </si>
  <si>
    <t>Žemlička</t>
  </si>
  <si>
    <t>Ladislav</t>
  </si>
  <si>
    <t>Miroslav</t>
  </si>
  <si>
    <t>Karel</t>
  </si>
  <si>
    <t>Jiří</t>
  </si>
  <si>
    <t>Petr</t>
  </si>
  <si>
    <t>KVZ Policie Počátky</t>
  </si>
  <si>
    <t>Čekal</t>
  </si>
  <si>
    <t>Součet</t>
  </si>
  <si>
    <t xml:space="preserve">Disciplina 1       </t>
  </si>
  <si>
    <t xml:space="preserve">Disciplina 4       </t>
  </si>
  <si>
    <t xml:space="preserve">Disciplina 3       </t>
  </si>
  <si>
    <t xml:space="preserve">Disciplina 2       </t>
  </si>
  <si>
    <t>Jan</t>
  </si>
  <si>
    <t>KVZ Vltava Týn n/V</t>
  </si>
  <si>
    <t>Pavel</t>
  </si>
  <si>
    <t>Václav</t>
  </si>
  <si>
    <t>Hlavní rozhodčí:</t>
  </si>
  <si>
    <t>Ředitel závodu:</t>
  </si>
  <si>
    <t>David</t>
  </si>
  <si>
    <t>Červenka</t>
  </si>
  <si>
    <t>Žemličková</t>
  </si>
  <si>
    <t>Marie</t>
  </si>
  <si>
    <t>Květenský</t>
  </si>
  <si>
    <t>Rendl</t>
  </si>
  <si>
    <t>Mironiuk</t>
  </si>
  <si>
    <t>Zdeněk</t>
  </si>
  <si>
    <t>K</t>
  </si>
  <si>
    <t>Start. číslo</t>
  </si>
  <si>
    <t>R=</t>
  </si>
  <si>
    <t>KVZ Fruko J. Hradec</t>
  </si>
  <si>
    <t>Pechová</t>
  </si>
  <si>
    <t>Hana</t>
  </si>
  <si>
    <t>TB</t>
  </si>
  <si>
    <t>KVZ Stromovka ČB</t>
  </si>
  <si>
    <t>Nikodým</t>
  </si>
  <si>
    <t>Vejslík</t>
  </si>
  <si>
    <t>Brejžek</t>
  </si>
  <si>
    <t>Vojtěch</t>
  </si>
  <si>
    <t>Vystyd</t>
  </si>
  <si>
    <t>Adensam</t>
  </si>
  <si>
    <t>Martin</t>
  </si>
  <si>
    <t>SSK Benešov</t>
  </si>
  <si>
    <t>Antonín</t>
  </si>
  <si>
    <t>Urbanec</t>
  </si>
  <si>
    <t>KVZ Jitka J. Hradec</t>
  </si>
  <si>
    <t>KVZ Prácheňsko PI</t>
  </si>
  <si>
    <t>Zajíček</t>
  </si>
  <si>
    <t>SSK Písek</t>
  </si>
  <si>
    <t>Bečvář</t>
  </si>
  <si>
    <t>Sluka</t>
  </si>
  <si>
    <t>Mejstřík</t>
  </si>
  <si>
    <t>Bína</t>
  </si>
  <si>
    <t>Týn nad Vltavou</t>
  </si>
  <si>
    <t>Pakosta</t>
  </si>
  <si>
    <t>KVZ Pelhřimov</t>
  </si>
  <si>
    <t>Získal</t>
  </si>
  <si>
    <t>Švihálek</t>
  </si>
  <si>
    <t>KVZ Stromovka Č.B.</t>
  </si>
  <si>
    <t>SKP Strakonice</t>
  </si>
  <si>
    <t>Pour</t>
  </si>
  <si>
    <t>Miloš</t>
  </si>
  <si>
    <t>Toman</t>
  </si>
  <si>
    <t>František</t>
  </si>
  <si>
    <t>Wrzecionko</t>
  </si>
  <si>
    <t>Albert</t>
  </si>
  <si>
    <t>Polan</t>
  </si>
  <si>
    <t>Štancl</t>
  </si>
  <si>
    <t>Čížek</t>
  </si>
  <si>
    <t>Kureš</t>
  </si>
  <si>
    <t>Michal</t>
  </si>
  <si>
    <t>Bahenský</t>
  </si>
  <si>
    <t>Michael</t>
  </si>
  <si>
    <t>PSK OLYMP Praha</t>
  </si>
  <si>
    <t>Bělohlávek</t>
  </si>
  <si>
    <t>KVZ Polná</t>
  </si>
  <si>
    <t>SSK Telč</t>
  </si>
  <si>
    <t>Bočan</t>
  </si>
  <si>
    <t>Stanislav</t>
  </si>
  <si>
    <t>SSK Čekanice</t>
  </si>
  <si>
    <t>Čihák</t>
  </si>
  <si>
    <t>Richard</t>
  </si>
  <si>
    <t>Hartmanice</t>
  </si>
  <si>
    <t>Čuba</t>
  </si>
  <si>
    <t>Kombat Kladno</t>
  </si>
  <si>
    <t>AVZO Nové Hrady</t>
  </si>
  <si>
    <t>Ladič</t>
  </si>
  <si>
    <t>Tibor</t>
  </si>
  <si>
    <t>Majer</t>
  </si>
  <si>
    <t>Oldřich</t>
  </si>
  <si>
    <t>PAW Č. Budějovice</t>
  </si>
  <si>
    <t>Marek</t>
  </si>
  <si>
    <t>OLYMP Praha</t>
  </si>
  <si>
    <t>Marešová</t>
  </si>
  <si>
    <t>Miloslava</t>
  </si>
  <si>
    <t>Mejsřík</t>
  </si>
  <si>
    <t>Blatná</t>
  </si>
  <si>
    <t>Novotný</t>
  </si>
  <si>
    <t>Jaroslav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</si>
  <si>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</si>
  <si>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</si>
  <si>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</si>
  <si>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</si>
  <si>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</si>
  <si>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</si>
  <si>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</si>
  <si>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</si>
  <si>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</si>
  <si>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Soukup</t>
  </si>
  <si>
    <t>Vlastislav</t>
  </si>
  <si>
    <t>Šmíd</t>
  </si>
  <si>
    <t>Štícha</t>
  </si>
  <si>
    <t>Švarc</t>
  </si>
  <si>
    <t>Vlastimil</t>
  </si>
  <si>
    <t>KVZ Čimelice</t>
  </si>
  <si>
    <t>Teringl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</si>
  <si>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</si>
  <si>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</si>
  <si>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</si>
  <si>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</si>
  <si>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</si>
  <si>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</si>
  <si>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</si>
  <si>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</si>
  <si>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</si>
  <si>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Vystydová</t>
  </si>
  <si>
    <t>Veronika</t>
  </si>
  <si>
    <t>Týn n/V</t>
  </si>
  <si>
    <t>Kejř</t>
  </si>
  <si>
    <t>Koch</t>
  </si>
  <si>
    <t>Morkes</t>
  </si>
  <si>
    <t>Michalec</t>
  </si>
  <si>
    <t>Roman</t>
  </si>
  <si>
    <t>Pavelka</t>
  </si>
  <si>
    <t>Ivan</t>
  </si>
  <si>
    <t>SSK Kaplice</t>
  </si>
  <si>
    <t>Kališová</t>
  </si>
  <si>
    <t>Monika</t>
  </si>
  <si>
    <t>Milan</t>
  </si>
  <si>
    <t>Žemličková ml.</t>
  </si>
  <si>
    <t>Mesároš</t>
  </si>
  <si>
    <t>Štefan</t>
  </si>
  <si>
    <t>Ondřej</t>
  </si>
  <si>
    <t>Míček</t>
  </si>
  <si>
    <t>Tomáš</t>
  </si>
  <si>
    <t>SSK Borek</t>
  </si>
  <si>
    <t>SK Chlum</t>
  </si>
  <si>
    <t>Grand Benešov</t>
  </si>
  <si>
    <t>Kraus</t>
  </si>
  <si>
    <t>Petržílka</t>
  </si>
  <si>
    <t>Krůta</t>
  </si>
  <si>
    <t>Pelhřimov</t>
  </si>
  <si>
    <t>Kudláček</t>
  </si>
  <si>
    <t>Pilský</t>
  </si>
  <si>
    <t>Patrik</t>
  </si>
  <si>
    <t>Albrecht</t>
  </si>
  <si>
    <t>Bartoš</t>
  </si>
  <si>
    <t>Božek</t>
  </si>
  <si>
    <t>Richad</t>
  </si>
  <si>
    <t>Brno</t>
  </si>
  <si>
    <t>Daniel</t>
  </si>
  <si>
    <t>Třebíč</t>
  </si>
  <si>
    <t>Klang</t>
  </si>
  <si>
    <t>Koltai</t>
  </si>
  <si>
    <t>KVZ Prácheňsko Písek</t>
  </si>
  <si>
    <t>Navrátil</t>
  </si>
  <si>
    <t>Jaromír</t>
  </si>
  <si>
    <t>Štrobl</t>
  </si>
  <si>
    <t>KVZ ÚVS J. Hradec</t>
  </si>
  <si>
    <t>Štrobl ml.</t>
  </si>
  <si>
    <t>Štumarová</t>
  </si>
  <si>
    <t>Zdena</t>
  </si>
  <si>
    <t>Telč</t>
  </si>
  <si>
    <t>Němec</t>
  </si>
  <si>
    <t>Ludvík</t>
  </si>
  <si>
    <t>Král</t>
  </si>
  <si>
    <t>Molcar</t>
  </si>
  <si>
    <t>Vladislav</t>
  </si>
  <si>
    <t>Kos</t>
  </si>
  <si>
    <t>SSK Strakonice</t>
  </si>
  <si>
    <t>Peklák</t>
  </si>
  <si>
    <t>Dalibor</t>
  </si>
  <si>
    <t>KVZ Hodkovice n/M</t>
  </si>
  <si>
    <t>Cilichová</t>
  </si>
  <si>
    <t>Jaroslava</t>
  </si>
  <si>
    <t>Koblic</t>
  </si>
  <si>
    <t>Praha 4</t>
  </si>
  <si>
    <t>Klíma</t>
  </si>
  <si>
    <t>Remenec</t>
  </si>
  <si>
    <t>SSK Borovany</t>
  </si>
  <si>
    <t>Macho</t>
  </si>
  <si>
    <t>Třeboň</t>
  </si>
  <si>
    <t>Taubr</t>
  </si>
  <si>
    <t>Vicány</t>
  </si>
  <si>
    <t>České Budějovice</t>
  </si>
  <si>
    <t>SSK Pelhřimov</t>
  </si>
  <si>
    <t>Novák</t>
  </si>
  <si>
    <t>Schejbal</t>
  </si>
  <si>
    <t>Rapid Plzeň</t>
  </si>
  <si>
    <t>Baier</t>
  </si>
  <si>
    <t>SS Pořešín</t>
  </si>
  <si>
    <t>SK Jednorožec Žirovnice</t>
  </si>
  <si>
    <t>ČMSJ</t>
  </si>
  <si>
    <t>Bűrgermeister</t>
  </si>
  <si>
    <t>Veselý</t>
  </si>
  <si>
    <t>RR Milín</t>
  </si>
  <si>
    <t>SKP České Budějovice</t>
  </si>
  <si>
    <t>Smejkal</t>
  </si>
  <si>
    <t>Krahulčí</t>
  </si>
  <si>
    <t>Zdeněk Mironiuk</t>
  </si>
  <si>
    <t>14x kov, 3x papír(2x)</t>
  </si>
  <si>
    <t xml:space="preserve">6x kov,6x papír(2x) </t>
  </si>
  <si>
    <t>6x kov, 2x papír(2x) , 2x papír(1x)</t>
  </si>
  <si>
    <t>7x kov, 4x papír(2x)</t>
  </si>
  <si>
    <t>KVZ Týn nad Vltavou</t>
  </si>
  <si>
    <t>KVZ Počátky</t>
  </si>
  <si>
    <t>KVZ Fruko</t>
  </si>
  <si>
    <t>Datum: 12.11.2016             Telč-Dyjické mosty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</si>
  <si>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</si>
  <si>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</si>
  <si>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</si>
  <si>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</si>
  <si>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</si>
  <si>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</si>
  <si>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</si>
  <si>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</si>
  <si>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</si>
  <si>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</si>
  <si>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</si>
  <si>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</si>
  <si>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</si>
  <si>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</si>
  <si>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</si>
  <si>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</si>
  <si>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</si>
  <si>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</si>
  <si>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</si>
  <si>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</si>
  <si>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</si>
  <si>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Fuksa, Herceg</t>
  </si>
  <si>
    <t>Albrecht, Šindelář</t>
  </si>
  <si>
    <t>Krůta, Pilský</t>
  </si>
  <si>
    <t>Švihálek, Mesároš</t>
  </si>
  <si>
    <t>Urbanec, Žemlička</t>
  </si>
  <si>
    <t>Vejslík, Toman</t>
  </si>
  <si>
    <t>Novotný, Kříž</t>
  </si>
  <si>
    <t>Jílek, Píša</t>
  </si>
  <si>
    <t>Bartoš, Božek</t>
  </si>
  <si>
    <t>Bína, Pechová</t>
  </si>
  <si>
    <t>Dolák, Sluka</t>
  </si>
  <si>
    <t>Wojda, Balej</t>
  </si>
  <si>
    <t>KVZ Telč</t>
  </si>
  <si>
    <r>
      <t xml:space="preserve">Bouda, Smejkal </t>
    </r>
    <r>
      <rPr>
        <b/>
        <sz val="10"/>
        <color indexed="8"/>
        <rFont val="Verdana"/>
        <family val="2"/>
      </rPr>
      <t>Mar.</t>
    </r>
  </si>
  <si>
    <r>
      <t xml:space="preserve">Žahourek, Svoboda </t>
    </r>
    <r>
      <rPr>
        <b/>
        <sz val="10"/>
        <color indexed="8"/>
        <rFont val="Verdana"/>
        <family val="2"/>
      </rPr>
      <t>Pav.</t>
    </r>
  </si>
  <si>
    <r>
      <t xml:space="preserve">Brejžek, Fiala </t>
    </r>
    <r>
      <rPr>
        <b/>
        <sz val="10"/>
        <color indexed="8"/>
        <rFont val="Verdana"/>
        <family val="2"/>
      </rPr>
      <t>Mir.</t>
    </r>
  </si>
  <si>
    <r>
      <t xml:space="preserve">Seitl </t>
    </r>
    <r>
      <rPr>
        <b/>
        <sz val="10"/>
        <color indexed="8"/>
        <rFont val="Verdana"/>
        <family val="2"/>
      </rPr>
      <t>Al.</t>
    </r>
    <r>
      <rPr>
        <b/>
        <sz val="11"/>
        <color indexed="8"/>
        <rFont val="Verdana"/>
        <family val="2"/>
      </rPr>
      <t>, Platz</t>
    </r>
  </si>
  <si>
    <r>
      <t xml:space="preserve">Hobza, Smejkal </t>
    </r>
    <r>
      <rPr>
        <b/>
        <sz val="10"/>
        <color indexed="8"/>
        <rFont val="Verdana"/>
        <family val="2"/>
      </rPr>
      <t>Luk.</t>
    </r>
  </si>
  <si>
    <r>
      <t xml:space="preserve">Nikodým, Seitl </t>
    </r>
    <r>
      <rPr>
        <b/>
        <sz val="10"/>
        <color indexed="8"/>
        <rFont val="Verdana"/>
        <family val="2"/>
      </rPr>
      <t>Kar.</t>
    </r>
  </si>
  <si>
    <r>
      <t xml:space="preserve">Drexler, Svoboda </t>
    </r>
    <r>
      <rPr>
        <b/>
        <sz val="10"/>
        <color indexed="8"/>
        <rFont val="Verdana"/>
        <family val="2"/>
      </rPr>
      <t>Dan.</t>
    </r>
  </si>
  <si>
    <r>
      <t xml:space="preserve">Kostříž, Fiala </t>
    </r>
    <r>
      <rPr>
        <b/>
        <sz val="10"/>
        <color indexed="8"/>
        <rFont val="Verdana"/>
        <family val="2"/>
      </rPr>
      <t>Jiř.</t>
    </r>
  </si>
  <si>
    <r>
      <t xml:space="preserve">Koch </t>
    </r>
    <r>
      <rPr>
        <b/>
        <sz val="10"/>
        <color indexed="8"/>
        <rFont val="Verdana"/>
        <family val="2"/>
      </rPr>
      <t>st.</t>
    </r>
    <r>
      <rPr>
        <b/>
        <sz val="11"/>
        <color indexed="8"/>
        <rFont val="Verdana"/>
        <family val="2"/>
      </rPr>
      <t xml:space="preserve">,Koch </t>
    </r>
    <r>
      <rPr>
        <b/>
        <sz val="10"/>
        <color indexed="8"/>
        <rFont val="Verdana"/>
        <family val="2"/>
      </rPr>
      <t>ml.</t>
    </r>
  </si>
  <si>
    <t>SSK Žirovnice</t>
  </si>
  <si>
    <t>KVZ Mokrá</t>
  </si>
  <si>
    <t>KVZ Brno</t>
  </si>
  <si>
    <t>Kolo</t>
  </si>
  <si>
    <t xml:space="preserve">Výsledková listina        souboj dvojic            </t>
  </si>
  <si>
    <t>rozstřel</t>
  </si>
  <si>
    <t>dohoda</t>
  </si>
  <si>
    <t>Hlavní rozhodčí: Smejkal Martin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</si>
</sst>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d/m/yyyy\ hh:mm"/>
    <numFmt numFmtId="173" formatCode="[$-405]d\.\ mmmm\ yyyy;@"/>
    <numFmt numFmtId="174" formatCode="[$-F800]dddd\,\ mmmm\ dd\,\ yyyy"/>
  </numFmts>
  <fonts count="5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b/>
      <sz val="36"/>
      <name val="Modern No. 20"/>
      <family val="1"/>
    </font>
    <font>
      <b/>
      <sz val="11.5"/>
      <name val="Arial Narrow"/>
      <family val="2"/>
    </font>
    <font>
      <b/>
      <sz val="1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49" fontId="4" fillId="0" borderId="16" xfId="0" applyNumberFormat="1" applyFont="1" applyBorder="1" applyAlignment="1" applyProtection="1">
      <alignment horizontal="center" vertical="center"/>
      <protection hidden="1"/>
    </xf>
    <xf numFmtId="49" fontId="4" fillId="0" borderId="17" xfId="0" applyNumberFormat="1" applyFont="1" applyBorder="1" applyAlignment="1" applyProtection="1">
      <alignment vertical="center"/>
      <protection hidden="1"/>
    </xf>
    <xf numFmtId="49" fontId="4" fillId="0" borderId="16" xfId="0" applyNumberFormat="1" applyFont="1" applyBorder="1" applyAlignment="1" applyProtection="1">
      <alignment vertical="center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49" fontId="4" fillId="0" borderId="19" xfId="0" applyNumberFormat="1" applyFont="1" applyBorder="1" applyAlignment="1" applyProtection="1">
      <alignment vertical="center"/>
      <protection hidden="1"/>
    </xf>
    <xf numFmtId="49" fontId="4" fillId="0" borderId="18" xfId="0" applyNumberFormat="1" applyFont="1" applyBorder="1" applyAlignment="1" applyProtection="1">
      <alignment vertical="center"/>
      <protection hidden="1"/>
    </xf>
    <xf numFmtId="2" fontId="4" fillId="0" borderId="18" xfId="0" applyNumberFormat="1" applyFont="1" applyBorder="1" applyAlignment="1" applyProtection="1">
      <alignment horizontal="center" vertical="center"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/>
    </xf>
    <xf numFmtId="49" fontId="4" fillId="0" borderId="21" xfId="0" applyNumberFormat="1" applyFont="1" applyBorder="1" applyAlignment="1" applyProtection="1">
      <alignment vertical="center"/>
      <protection hidden="1"/>
    </xf>
    <xf numFmtId="49" fontId="4" fillId="0" borderId="20" xfId="0" applyNumberFormat="1" applyFont="1" applyBorder="1" applyAlignment="1" applyProtection="1">
      <alignment vertical="center"/>
      <protection hidden="1"/>
    </xf>
    <xf numFmtId="2" fontId="4" fillId="0" borderId="20" xfId="0" applyNumberFormat="1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1" fillId="0" borderId="26" xfId="0" applyFont="1" applyBorder="1" applyAlignment="1" applyProtection="1">
      <alignment horizontal="center" vertical="center" shrinkToFit="1"/>
      <protection hidden="1"/>
    </xf>
    <xf numFmtId="2" fontId="0" fillId="0" borderId="27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0" borderId="10" xfId="0" applyNumberFormat="1" applyFont="1" applyBorder="1" applyAlignment="1" applyProtection="1">
      <alignment horizontal="center" vertical="center"/>
      <protection hidden="1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 applyProtection="1">
      <alignment horizontal="center" vertical="center"/>
      <protection hidden="1"/>
    </xf>
    <xf numFmtId="2" fontId="0" fillId="0" borderId="21" xfId="0" applyNumberFormat="1" applyFont="1" applyBorder="1" applyAlignment="1" applyProtection="1">
      <alignment horizontal="center" vertical="center"/>
      <protection hidden="1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2" fontId="1" fillId="0" borderId="27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vertical="center"/>
      <protection hidden="1"/>
    </xf>
    <xf numFmtId="0" fontId="4" fillId="0" borderId="39" xfId="0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vertical="center"/>
      <protection hidden="1"/>
    </xf>
    <xf numFmtId="49" fontId="4" fillId="0" borderId="10" xfId="0" applyNumberFormat="1" applyFont="1" applyBorder="1" applyAlignment="1" applyProtection="1">
      <alignment vertical="center"/>
      <protection hidden="1"/>
    </xf>
    <xf numFmtId="49" fontId="4" fillId="0" borderId="11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horizontal="center" vertical="center"/>
      <protection locked="0"/>
    </xf>
    <xf numFmtId="2" fontId="3" fillId="0" borderId="40" xfId="0" applyNumberFormat="1" applyFont="1" applyBorder="1" applyAlignment="1" applyProtection="1">
      <alignment horizontal="center" vertical="center"/>
      <protection locked="0"/>
    </xf>
    <xf numFmtId="1" fontId="3" fillId="0" borderId="41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hidden="1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44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hidden="1"/>
    </xf>
    <xf numFmtId="1" fontId="3" fillId="0" borderId="47" xfId="0" applyNumberFormat="1" applyFont="1" applyBorder="1" applyAlignment="1" applyProtection="1">
      <alignment horizontal="center" vertical="center"/>
      <protection locked="0"/>
    </xf>
    <xf numFmtId="1" fontId="3" fillId="0" borderId="48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1" fontId="3" fillId="0" borderId="49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51" xfId="0" applyNumberFormat="1" applyFont="1" applyBorder="1" applyAlignment="1" applyProtection="1">
      <alignment horizontal="center" vertical="center"/>
      <protection locked="0"/>
    </xf>
    <xf numFmtId="1" fontId="3" fillId="0" borderId="52" xfId="0" applyNumberFormat="1" applyFont="1" applyBorder="1" applyAlignment="1" applyProtection="1">
      <alignment horizontal="center" vertical="center"/>
      <protection locked="0"/>
    </xf>
    <xf numFmtId="1" fontId="3" fillId="0" borderId="53" xfId="0" applyNumberFormat="1" applyFont="1" applyBorder="1" applyAlignment="1" applyProtection="1">
      <alignment horizontal="center" vertical="center"/>
      <protection locked="0"/>
    </xf>
    <xf numFmtId="1" fontId="3" fillId="0" borderId="54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55" xfId="0" applyNumberFormat="1" applyFont="1" applyBorder="1" applyAlignment="1" applyProtection="1">
      <alignment horizontal="center" vertical="center"/>
      <protection locked="0"/>
    </xf>
    <xf numFmtId="1" fontId="3" fillId="0" borderId="56" xfId="0" applyNumberFormat="1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hidden="1"/>
    </xf>
    <xf numFmtId="1" fontId="3" fillId="0" borderId="58" xfId="0" applyNumberFormat="1" applyFont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31" xfId="0" applyNumberFormat="1" applyFont="1" applyBorder="1" applyAlignment="1" applyProtection="1">
      <alignment horizontal="left" vertical="center"/>
      <protection locked="0"/>
    </xf>
    <xf numFmtId="49" fontId="1" fillId="0" borderId="32" xfId="0" applyNumberFormat="1" applyFont="1" applyBorder="1" applyAlignment="1" applyProtection="1">
      <alignment horizontal="left" vertical="center"/>
      <protection locked="0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2" fontId="0" fillId="0" borderId="58" xfId="0" applyNumberFormat="1" applyFont="1" applyBorder="1" applyAlignment="1" applyProtection="1">
      <alignment horizontal="center" vertical="center"/>
      <protection hidden="1"/>
    </xf>
    <xf numFmtId="2" fontId="0" fillId="0" borderId="40" xfId="0" applyNumberFormat="1" applyFont="1" applyBorder="1" applyAlignment="1" applyProtection="1">
      <alignment horizontal="center" vertical="center"/>
      <protection hidden="1"/>
    </xf>
    <xf numFmtId="2" fontId="1" fillId="0" borderId="40" xfId="0" applyNumberFormat="1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0" fontId="8" fillId="0" borderId="55" xfId="0" applyFont="1" applyBorder="1" applyAlignment="1" applyProtection="1">
      <alignment horizontal="center" vertical="center" wrapText="1"/>
      <protection hidden="1"/>
    </xf>
    <xf numFmtId="0" fontId="8" fillId="0" borderId="39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60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 vertical="center" wrapText="1"/>
      <protection hidden="1"/>
    </xf>
    <xf numFmtId="0" fontId="7" fillId="0" borderId="55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8" fillId="0" borderId="16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" fillId="0" borderId="61" xfId="0" applyFont="1" applyBorder="1" applyAlignment="1" applyProtection="1">
      <alignment horizontal="center" vertical="center" shrinkToFit="1"/>
      <protection hidden="1"/>
    </xf>
    <xf numFmtId="0" fontId="49" fillId="0" borderId="62" xfId="0" applyFont="1" applyFill="1" applyBorder="1" applyAlignment="1">
      <alignment horizontal="left" vertical="center" indent="1"/>
    </xf>
    <xf numFmtId="0" fontId="49" fillId="0" borderId="63" xfId="0" applyFont="1" applyFill="1" applyBorder="1" applyAlignment="1">
      <alignment horizontal="left" vertical="center" indent="1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0" borderId="18" xfId="0" applyFont="1" applyBorder="1" applyAlignment="1" applyProtection="1">
      <alignment horizontal="left" vertical="center" indent="1"/>
      <protection locked="0"/>
    </xf>
    <xf numFmtId="0" fontId="0" fillId="0" borderId="22" xfId="0" applyFont="1" applyBorder="1" applyAlignment="1" applyProtection="1">
      <alignment horizontal="left" vertical="center" indent="1"/>
      <protection locked="0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2" fontId="1" fillId="34" borderId="1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7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47625</xdr:rowOff>
    </xdr:from>
    <xdr:to>
      <xdr:col>6</xdr:col>
      <xdr:colOff>485775</xdr:colOff>
      <xdr:row>2</xdr:row>
      <xdr:rowOff>161925</xdr:rowOff>
    </xdr:to>
    <xdr:sp>
      <xdr:nvSpPr>
        <xdr:cNvPr id="1" name="WordArt 46"/>
        <xdr:cNvSpPr>
          <a:spLocks/>
        </xdr:cNvSpPr>
      </xdr:nvSpPr>
      <xdr:spPr>
        <a:xfrm>
          <a:off x="3086100" y="47625"/>
          <a:ext cx="3867150" cy="5048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0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Zmrzlé kulky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47625</xdr:rowOff>
    </xdr:from>
    <xdr:to>
      <xdr:col>6</xdr:col>
      <xdr:colOff>485775</xdr:colOff>
      <xdr:row>2</xdr:row>
      <xdr:rowOff>161925</xdr:rowOff>
    </xdr:to>
    <xdr:sp>
      <xdr:nvSpPr>
        <xdr:cNvPr id="1" name="WordArt 46"/>
        <xdr:cNvSpPr>
          <a:spLocks/>
        </xdr:cNvSpPr>
      </xdr:nvSpPr>
      <xdr:spPr>
        <a:xfrm>
          <a:off x="3086100" y="47625"/>
          <a:ext cx="3867150" cy="5048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0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Zmrzlé kulky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zoomScalePageLayoutView="0" workbookViewId="0" topLeftCell="A3">
      <selection activeCell="P8" sqref="P8"/>
    </sheetView>
  </sheetViews>
  <sheetFormatPr defaultColWidth="9.00390625" defaultRowHeight="12.75"/>
  <cols>
    <col min="1" max="1" width="5.75390625" style="9" customWidth="1"/>
    <col min="2" max="2" width="31.875" style="9" customWidth="1"/>
    <col min="3" max="3" width="22.875" style="9" customWidth="1"/>
    <col min="4" max="4" width="8.875" style="9" customWidth="1"/>
    <col min="5" max="6" width="7.75390625" style="9" customWidth="1"/>
    <col min="7" max="7" width="8.125" style="9" customWidth="1"/>
    <col min="8" max="8" width="8.125" style="9" hidden="1" customWidth="1"/>
    <col min="9" max="9" width="9.375" style="9" customWidth="1"/>
    <col min="10" max="10" width="11.75390625" style="9" customWidth="1"/>
    <col min="11" max="11" width="9.125" style="9" customWidth="1"/>
    <col min="12" max="12" width="13.375" style="9" hidden="1" customWidth="1"/>
    <col min="13" max="13" width="8.875" style="9" hidden="1" customWidth="1"/>
    <col min="14" max="14" width="21.75390625" style="9" hidden="1" customWidth="1"/>
    <col min="15" max="16384" width="9.125" style="9" customWidth="1"/>
  </cols>
  <sheetData>
    <row r="1" spans="1:10" ht="18" customHeight="1">
      <c r="A1" s="121" t="s">
        <v>275</v>
      </c>
      <c r="B1" s="122"/>
      <c r="C1" s="130"/>
      <c r="D1" s="131"/>
      <c r="E1" s="131"/>
      <c r="F1" s="131"/>
      <c r="G1" s="131"/>
      <c r="H1" s="132"/>
      <c r="I1" s="115" t="s">
        <v>227</v>
      </c>
      <c r="J1" s="116"/>
    </row>
    <row r="2" spans="1:10" ht="12.75" customHeight="1">
      <c r="A2" s="123"/>
      <c r="B2" s="124"/>
      <c r="C2" s="133"/>
      <c r="D2" s="134"/>
      <c r="E2" s="134"/>
      <c r="F2" s="134"/>
      <c r="G2" s="134"/>
      <c r="H2" s="135"/>
      <c r="I2" s="117"/>
      <c r="J2" s="118"/>
    </row>
    <row r="3" spans="1:10" ht="19.5" customHeight="1" thickBot="1">
      <c r="A3" s="125"/>
      <c r="B3" s="126"/>
      <c r="C3" s="136"/>
      <c r="D3" s="137"/>
      <c r="E3" s="137"/>
      <c r="F3" s="137"/>
      <c r="G3" s="137"/>
      <c r="H3" s="138"/>
      <c r="I3" s="119"/>
      <c r="J3" s="120"/>
    </row>
    <row r="4" spans="1:10" ht="12" customHeight="1">
      <c r="A4" s="127" t="s">
        <v>38</v>
      </c>
      <c r="B4" s="127" t="s">
        <v>1</v>
      </c>
      <c r="C4" s="127" t="s">
        <v>4</v>
      </c>
      <c r="D4" s="27" t="s">
        <v>274</v>
      </c>
      <c r="E4" s="27" t="s">
        <v>274</v>
      </c>
      <c r="F4" s="27" t="s">
        <v>274</v>
      </c>
      <c r="G4" s="27" t="s">
        <v>274</v>
      </c>
      <c r="H4" s="27" t="s">
        <v>5</v>
      </c>
      <c r="I4" s="28" t="s">
        <v>2</v>
      </c>
      <c r="J4" s="127" t="s">
        <v>0</v>
      </c>
    </row>
    <row r="5" spans="1:10" ht="13.5" customHeight="1" thickBot="1">
      <c r="A5" s="128"/>
      <c r="B5" s="129"/>
      <c r="C5" s="129"/>
      <c r="D5" s="143">
        <v>1</v>
      </c>
      <c r="E5" s="29">
        <v>2</v>
      </c>
      <c r="F5" s="29">
        <v>3</v>
      </c>
      <c r="G5" s="29">
        <v>4</v>
      </c>
      <c r="H5" s="29">
        <v>4</v>
      </c>
      <c r="I5" s="30" t="s">
        <v>3</v>
      </c>
      <c r="J5" s="128"/>
    </row>
    <row r="6" spans="1:14" s="32" customFormat="1" ht="14.25">
      <c r="A6" s="140" t="s">
        <v>228</v>
      </c>
      <c r="B6" s="144" t="s">
        <v>270</v>
      </c>
      <c r="C6" s="146" t="s">
        <v>225</v>
      </c>
      <c r="D6" s="150">
        <v>73</v>
      </c>
      <c r="E6" s="31"/>
      <c r="F6" s="31"/>
      <c r="G6" s="31"/>
      <c r="H6" s="31"/>
      <c r="I6" s="59">
        <f>SUM(D6:G6)</f>
        <v>73</v>
      </c>
      <c r="J6" s="62">
        <f>RANK(I6,$I$6:$I$60)</f>
        <v>16</v>
      </c>
      <c r="L6" s="32" t="s">
        <v>50</v>
      </c>
      <c r="M6" s="32" t="s">
        <v>51</v>
      </c>
      <c r="N6" s="32" t="s">
        <v>211</v>
      </c>
    </row>
    <row r="7" spans="1:14" s="32" customFormat="1" ht="14.25">
      <c r="A7" s="141" t="s">
        <v>229</v>
      </c>
      <c r="B7" s="144" t="s">
        <v>249</v>
      </c>
      <c r="C7" s="147" t="s">
        <v>225</v>
      </c>
      <c r="D7" s="151">
        <v>79</v>
      </c>
      <c r="E7" s="33"/>
      <c r="F7" s="33"/>
      <c r="G7" s="33"/>
      <c r="H7" s="33"/>
      <c r="I7" s="60">
        <f>SUM(D7:G7)</f>
        <v>79</v>
      </c>
      <c r="J7" s="63">
        <f>RANK(I7,$I$6:$I$60)</f>
        <v>9</v>
      </c>
      <c r="L7" s="32" t="s">
        <v>165</v>
      </c>
      <c r="M7" s="32" t="s">
        <v>25</v>
      </c>
      <c r="N7" s="32" t="s">
        <v>86</v>
      </c>
    </row>
    <row r="8" spans="1:14" s="32" customFormat="1" ht="14.25">
      <c r="A8" s="141" t="s">
        <v>230</v>
      </c>
      <c r="B8" s="144" t="s">
        <v>250</v>
      </c>
      <c r="C8" s="147" t="s">
        <v>86</v>
      </c>
      <c r="D8" s="151">
        <v>70</v>
      </c>
      <c r="E8" s="33"/>
      <c r="F8" s="33"/>
      <c r="G8" s="33"/>
      <c r="H8" s="33"/>
      <c r="I8" s="60">
        <f>SUM(D8:G8)</f>
        <v>70</v>
      </c>
      <c r="J8" s="63">
        <f>RANK(I8,$I$6:$I$60)</f>
        <v>18</v>
      </c>
      <c r="L8" s="32" t="s">
        <v>81</v>
      </c>
      <c r="M8" s="32" t="s">
        <v>82</v>
      </c>
      <c r="N8" s="32" t="s">
        <v>83</v>
      </c>
    </row>
    <row r="9" spans="1:14" s="32" customFormat="1" ht="14.25">
      <c r="A9" s="141" t="s">
        <v>231</v>
      </c>
      <c r="B9" s="144" t="s">
        <v>262</v>
      </c>
      <c r="C9" s="147" t="s">
        <v>261</v>
      </c>
      <c r="D9" s="151">
        <v>89</v>
      </c>
      <c r="E9" s="33"/>
      <c r="F9" s="33"/>
      <c r="G9" s="33"/>
      <c r="H9" s="33"/>
      <c r="I9" s="60">
        <f>SUM(D9:G9)</f>
        <v>89</v>
      </c>
      <c r="J9" s="63">
        <f>RANK(I9,$I$6:$I$60)</f>
        <v>4</v>
      </c>
      <c r="L9" s="32" t="s">
        <v>209</v>
      </c>
      <c r="M9" s="32" t="s">
        <v>9</v>
      </c>
      <c r="N9" s="32" t="s">
        <v>210</v>
      </c>
    </row>
    <row r="10" spans="1:14" s="32" customFormat="1" ht="14.25">
      <c r="A10" s="141" t="s">
        <v>232</v>
      </c>
      <c r="B10" s="144" t="s">
        <v>269</v>
      </c>
      <c r="C10" s="147" t="s">
        <v>225</v>
      </c>
      <c r="D10" s="151">
        <v>69</v>
      </c>
      <c r="E10" s="33"/>
      <c r="F10" s="33"/>
      <c r="G10" s="33"/>
      <c r="H10" s="33"/>
      <c r="I10" s="60">
        <f aca="true" t="shared" si="0" ref="I10:I48">SUM(D10:G10)</f>
        <v>69</v>
      </c>
      <c r="J10" s="63">
        <f>RANK(I10,$I$6:$I$60)</f>
        <v>19</v>
      </c>
      <c r="L10" s="9" t="s">
        <v>209</v>
      </c>
      <c r="M10" s="9" t="s">
        <v>9</v>
      </c>
      <c r="N10" s="9" t="s">
        <v>210</v>
      </c>
    </row>
    <row r="11" spans="1:14" s="32" customFormat="1" ht="14.25">
      <c r="A11" s="141" t="s">
        <v>233</v>
      </c>
      <c r="B11" s="144" t="s">
        <v>268</v>
      </c>
      <c r="C11" s="147" t="s">
        <v>86</v>
      </c>
      <c r="D11" s="151">
        <v>49</v>
      </c>
      <c r="E11" s="33"/>
      <c r="F11" s="33"/>
      <c r="G11" s="33"/>
      <c r="H11" s="33"/>
      <c r="I11" s="60">
        <f t="shared" si="0"/>
        <v>49</v>
      </c>
      <c r="J11" s="63">
        <f>RANK(I11,$I$6:$I$60)</f>
        <v>21</v>
      </c>
      <c r="L11" s="32" t="s">
        <v>166</v>
      </c>
      <c r="M11" s="32" t="s">
        <v>168</v>
      </c>
      <c r="N11" s="32" t="s">
        <v>169</v>
      </c>
    </row>
    <row r="12" spans="1:14" s="32" customFormat="1" ht="14.25">
      <c r="A12" s="141" t="s">
        <v>234</v>
      </c>
      <c r="B12" s="144" t="s">
        <v>251</v>
      </c>
      <c r="C12" s="147" t="s">
        <v>205</v>
      </c>
      <c r="D12" s="151">
        <v>78</v>
      </c>
      <c r="E12" s="33"/>
      <c r="F12" s="33"/>
      <c r="G12" s="33"/>
      <c r="H12" s="33"/>
      <c r="I12" s="60">
        <f t="shared" si="0"/>
        <v>78</v>
      </c>
      <c r="J12" s="63">
        <f>RANK(I12,$I$6:$I$60)</f>
        <v>11</v>
      </c>
      <c r="L12" s="32" t="s">
        <v>59</v>
      </c>
      <c r="M12" s="32" t="s">
        <v>9</v>
      </c>
      <c r="N12" s="32" t="s">
        <v>58</v>
      </c>
    </row>
    <row r="13" spans="1:14" s="32" customFormat="1" ht="14.25">
      <c r="A13" s="141" t="s">
        <v>235</v>
      </c>
      <c r="B13" s="144" t="s">
        <v>263</v>
      </c>
      <c r="C13" s="147" t="s">
        <v>86</v>
      </c>
      <c r="D13" s="151">
        <v>79</v>
      </c>
      <c r="E13" s="33"/>
      <c r="F13" s="33"/>
      <c r="G13" s="33"/>
      <c r="H13" s="33"/>
      <c r="I13" s="60">
        <f t="shared" si="0"/>
        <v>79</v>
      </c>
      <c r="J13" s="63">
        <f>RANK(I13,$I$6:$I$60)</f>
        <v>9</v>
      </c>
      <c r="L13" s="32" t="s">
        <v>84</v>
      </c>
      <c r="M13" s="32" t="s">
        <v>23</v>
      </c>
      <c r="N13" s="32" t="s">
        <v>85</v>
      </c>
    </row>
    <row r="14" spans="1:14" s="32" customFormat="1" ht="14.25">
      <c r="A14" s="141" t="s">
        <v>236</v>
      </c>
      <c r="B14" s="144" t="s">
        <v>264</v>
      </c>
      <c r="C14" s="147" t="s">
        <v>226</v>
      </c>
      <c r="D14" s="151">
        <v>81</v>
      </c>
      <c r="E14" s="33"/>
      <c r="F14" s="33"/>
      <c r="G14" s="33"/>
      <c r="H14" s="33"/>
      <c r="I14" s="60">
        <f t="shared" si="0"/>
        <v>81</v>
      </c>
      <c r="J14" s="63">
        <f>RANK(I14,$I$6:$I$60)</f>
        <v>8</v>
      </c>
      <c r="L14" s="32" t="s">
        <v>62</v>
      </c>
      <c r="M14" s="32" t="s">
        <v>14</v>
      </c>
      <c r="N14" s="32" t="s">
        <v>86</v>
      </c>
    </row>
    <row r="15" spans="1:14" s="32" customFormat="1" ht="14.25">
      <c r="A15" s="141" t="s">
        <v>237</v>
      </c>
      <c r="B15" s="144" t="s">
        <v>265</v>
      </c>
      <c r="C15" s="148" t="s">
        <v>113</v>
      </c>
      <c r="D15" s="151">
        <v>71</v>
      </c>
      <c r="E15" s="33"/>
      <c r="F15" s="33"/>
      <c r="G15" s="33"/>
      <c r="H15" s="33"/>
      <c r="I15" s="60">
        <f t="shared" si="0"/>
        <v>71</v>
      </c>
      <c r="J15" s="63">
        <f>RANK(I15,$I$6:$I$60)</f>
        <v>17</v>
      </c>
      <c r="L15" s="32" t="s">
        <v>87</v>
      </c>
      <c r="M15" s="32" t="s">
        <v>88</v>
      </c>
      <c r="N15" s="32" t="s">
        <v>89</v>
      </c>
    </row>
    <row r="16" spans="1:14" s="32" customFormat="1" ht="14.25">
      <c r="A16" s="141" t="s">
        <v>238</v>
      </c>
      <c r="B16" s="144" t="s">
        <v>266</v>
      </c>
      <c r="C16" s="148" t="s">
        <v>86</v>
      </c>
      <c r="D16" s="151">
        <v>76</v>
      </c>
      <c r="E16" s="33"/>
      <c r="F16" s="33"/>
      <c r="G16" s="33"/>
      <c r="H16" s="33"/>
      <c r="I16" s="60">
        <f t="shared" si="0"/>
        <v>76</v>
      </c>
      <c r="J16" s="63">
        <f>RANK(I16,$I$6:$I$60)</f>
        <v>13</v>
      </c>
      <c r="L16" s="32" t="s">
        <v>167</v>
      </c>
      <c r="M16" s="32" t="s">
        <v>170</v>
      </c>
      <c r="N16" s="32" t="s">
        <v>169</v>
      </c>
    </row>
    <row r="17" spans="1:14" s="32" customFormat="1" ht="14.25">
      <c r="A17" s="141" t="s">
        <v>239</v>
      </c>
      <c r="B17" s="144" t="s">
        <v>267</v>
      </c>
      <c r="C17" s="148" t="s">
        <v>65</v>
      </c>
      <c r="D17" s="151">
        <v>85</v>
      </c>
      <c r="E17" s="33"/>
      <c r="F17" s="33"/>
      <c r="G17" s="33"/>
      <c r="H17" s="33"/>
      <c r="I17" s="60">
        <f t="shared" si="0"/>
        <v>85</v>
      </c>
      <c r="J17" s="63">
        <f>RANK(I17,$I$6:$I$60)</f>
        <v>7</v>
      </c>
      <c r="L17" s="32" t="s">
        <v>47</v>
      </c>
      <c r="M17" s="32" t="s">
        <v>48</v>
      </c>
      <c r="N17" s="32" t="s">
        <v>40</v>
      </c>
    </row>
    <row r="18" spans="1:14" s="32" customFormat="1" ht="14.25">
      <c r="A18" s="141" t="s">
        <v>240</v>
      </c>
      <c r="B18" s="144" t="s">
        <v>252</v>
      </c>
      <c r="C18" s="148" t="s">
        <v>226</v>
      </c>
      <c r="D18" s="151">
        <v>88</v>
      </c>
      <c r="E18" s="33"/>
      <c r="F18" s="33"/>
      <c r="G18" s="33"/>
      <c r="H18" s="33"/>
      <c r="I18" s="60">
        <f t="shared" si="0"/>
        <v>88</v>
      </c>
      <c r="J18" s="63">
        <f>RANK(I18,$I$6:$I$60)</f>
        <v>6</v>
      </c>
      <c r="L18" s="32" t="s">
        <v>213</v>
      </c>
      <c r="M18" s="32" t="s">
        <v>51</v>
      </c>
      <c r="N18" s="32" t="s">
        <v>58</v>
      </c>
    </row>
    <row r="19" spans="1:14" s="32" customFormat="1" ht="14.25">
      <c r="A19" s="141" t="s">
        <v>241</v>
      </c>
      <c r="B19" s="144" t="s">
        <v>253</v>
      </c>
      <c r="C19" s="148" t="s">
        <v>224</v>
      </c>
      <c r="D19" s="151">
        <v>75</v>
      </c>
      <c r="E19" s="33"/>
      <c r="F19" s="33"/>
      <c r="G19" s="33"/>
      <c r="H19" s="33"/>
      <c r="I19" s="60">
        <f t="shared" si="0"/>
        <v>75</v>
      </c>
      <c r="J19" s="63">
        <f>RANK(I19,$I$6:$I$60)</f>
        <v>15</v>
      </c>
      <c r="L19" s="32" t="s">
        <v>193</v>
      </c>
      <c r="M19" s="32" t="s">
        <v>194</v>
      </c>
      <c r="N19" s="32" t="s">
        <v>192</v>
      </c>
    </row>
    <row r="20" spans="1:14" s="32" customFormat="1" ht="14.25">
      <c r="A20" s="141" t="s">
        <v>242</v>
      </c>
      <c r="B20" s="144" t="s">
        <v>254</v>
      </c>
      <c r="C20" s="147" t="s">
        <v>226</v>
      </c>
      <c r="D20" s="151">
        <v>93</v>
      </c>
      <c r="E20" s="33"/>
      <c r="F20" s="33"/>
      <c r="G20" s="33"/>
      <c r="H20" s="33"/>
      <c r="I20" s="60">
        <f t="shared" si="0"/>
        <v>93</v>
      </c>
      <c r="J20" s="63">
        <f>RANK(I20,$I$6:$I$60)</f>
        <v>2</v>
      </c>
      <c r="L20" s="32" t="s">
        <v>17</v>
      </c>
      <c r="M20" s="32" t="s">
        <v>9</v>
      </c>
      <c r="N20" s="32" t="s">
        <v>40</v>
      </c>
    </row>
    <row r="21" spans="1:14" s="32" customFormat="1" ht="14.25">
      <c r="A21" s="141" t="s">
        <v>243</v>
      </c>
      <c r="B21" s="144" t="s">
        <v>255</v>
      </c>
      <c r="C21" s="147" t="s">
        <v>261</v>
      </c>
      <c r="D21" s="151">
        <v>89</v>
      </c>
      <c r="E21" s="33"/>
      <c r="F21" s="33"/>
      <c r="G21" s="33"/>
      <c r="H21" s="33"/>
      <c r="I21" s="60">
        <f t="shared" si="0"/>
        <v>89</v>
      </c>
      <c r="J21" s="63">
        <f>RANK(I21,$I$6:$I$60)</f>
        <v>4</v>
      </c>
      <c r="L21" s="32" t="s">
        <v>30</v>
      </c>
      <c r="M21" s="32" t="s">
        <v>25</v>
      </c>
      <c r="N21" s="32" t="s">
        <v>65</v>
      </c>
    </row>
    <row r="22" spans="1:14" s="32" customFormat="1" ht="14.25">
      <c r="A22" s="141" t="s">
        <v>244</v>
      </c>
      <c r="B22" s="144" t="s">
        <v>256</v>
      </c>
      <c r="C22" s="147" t="s">
        <v>271</v>
      </c>
      <c r="D22" s="151">
        <v>63</v>
      </c>
      <c r="E22" s="33"/>
      <c r="F22" s="33"/>
      <c r="G22" s="33"/>
      <c r="H22" s="33"/>
      <c r="I22" s="60">
        <f t="shared" si="0"/>
        <v>63</v>
      </c>
      <c r="J22" s="63">
        <f>RANK(I22,$I$6:$I$60)</f>
        <v>20</v>
      </c>
      <c r="L22" s="32" t="s">
        <v>90</v>
      </c>
      <c r="M22" s="32" t="s">
        <v>9</v>
      </c>
      <c r="N22" s="32" t="s">
        <v>157</v>
      </c>
    </row>
    <row r="23" spans="1:14" s="32" customFormat="1" ht="14.25">
      <c r="A23" s="141" t="s">
        <v>245</v>
      </c>
      <c r="B23" s="144" t="s">
        <v>257</v>
      </c>
      <c r="C23" s="147" t="s">
        <v>272</v>
      </c>
      <c r="D23" s="151">
        <v>91</v>
      </c>
      <c r="E23" s="33"/>
      <c r="F23" s="33"/>
      <c r="G23" s="33"/>
      <c r="H23" s="33"/>
      <c r="I23" s="60">
        <f t="shared" si="0"/>
        <v>91</v>
      </c>
      <c r="J23" s="63">
        <f>RANK(I23,$I$6:$I$60)</f>
        <v>3</v>
      </c>
      <c r="L23" s="32" t="s">
        <v>90</v>
      </c>
      <c r="M23" s="32" t="s">
        <v>9</v>
      </c>
      <c r="N23" s="32" t="s">
        <v>52</v>
      </c>
    </row>
    <row r="24" spans="1:14" s="32" customFormat="1" ht="14.25">
      <c r="A24" s="141" t="s">
        <v>246</v>
      </c>
      <c r="B24" s="144" t="s">
        <v>258</v>
      </c>
      <c r="C24" s="147" t="s">
        <v>86</v>
      </c>
      <c r="D24" s="151">
        <v>77</v>
      </c>
      <c r="E24" s="33"/>
      <c r="F24" s="33"/>
      <c r="G24" s="33"/>
      <c r="H24" s="33"/>
      <c r="I24" s="60">
        <f t="shared" si="0"/>
        <v>77</v>
      </c>
      <c r="J24" s="63">
        <f>RANK(I24,$I$6:$I$60)</f>
        <v>12</v>
      </c>
      <c r="L24" s="32" t="s">
        <v>78</v>
      </c>
      <c r="M24" s="32" t="s">
        <v>91</v>
      </c>
      <c r="N24" s="32" t="s">
        <v>92</v>
      </c>
    </row>
    <row r="25" spans="1:14" s="32" customFormat="1" ht="14.25">
      <c r="A25" s="141" t="s">
        <v>247</v>
      </c>
      <c r="B25" s="144" t="s">
        <v>259</v>
      </c>
      <c r="C25" s="147" t="s">
        <v>216</v>
      </c>
      <c r="D25" s="151">
        <v>76</v>
      </c>
      <c r="E25" s="33"/>
      <c r="F25" s="33"/>
      <c r="G25" s="33"/>
      <c r="H25" s="33"/>
      <c r="I25" s="60">
        <f t="shared" si="0"/>
        <v>76</v>
      </c>
      <c r="J25" s="63">
        <f>RANK(I25,$I$6:$I$60)</f>
        <v>13</v>
      </c>
      <c r="L25" s="32" t="s">
        <v>78</v>
      </c>
      <c r="M25" s="32" t="s">
        <v>26</v>
      </c>
      <c r="N25" s="32" t="s">
        <v>24</v>
      </c>
    </row>
    <row r="26" spans="1:14" s="32" customFormat="1" ht="15" thickBot="1">
      <c r="A26" s="142" t="s">
        <v>248</v>
      </c>
      <c r="B26" s="145" t="s">
        <v>260</v>
      </c>
      <c r="C26" s="149" t="s">
        <v>273</v>
      </c>
      <c r="D26" s="152">
        <v>100</v>
      </c>
      <c r="E26" s="34"/>
      <c r="F26" s="34"/>
      <c r="G26" s="34"/>
      <c r="H26" s="34"/>
      <c r="I26" s="61">
        <f t="shared" si="0"/>
        <v>100</v>
      </c>
      <c r="J26" s="64">
        <f>RANK(I26,$I$6:$I$60)</f>
        <v>1</v>
      </c>
      <c r="L26" s="32" t="s">
        <v>93</v>
      </c>
      <c r="M26" s="32" t="s">
        <v>14</v>
      </c>
      <c r="N26" s="32" t="s">
        <v>94</v>
      </c>
    </row>
    <row r="27" spans="1:14" s="32" customFormat="1" ht="12.75" hidden="1">
      <c r="A27" s="108">
        <v>47</v>
      </c>
      <c r="B27" s="109"/>
      <c r="C27" s="110"/>
      <c r="D27" s="111">
        <f>1!AB50</f>
        <v>0</v>
      </c>
      <c r="E27" s="112">
        <f>2!AB50</f>
        <v>0</v>
      </c>
      <c r="F27" s="112">
        <f>3!AB50</f>
        <v>0</v>
      </c>
      <c r="G27" s="112">
        <f>4!AB50</f>
        <v>0</v>
      </c>
      <c r="H27" s="112"/>
      <c r="I27" s="113">
        <f t="shared" si="0"/>
        <v>0</v>
      </c>
      <c r="J27" s="114">
        <f>RANK(I27,$I$6:$I$60)</f>
        <v>22</v>
      </c>
      <c r="L27" s="9" t="s">
        <v>146</v>
      </c>
      <c r="M27" s="9" t="s">
        <v>147</v>
      </c>
      <c r="N27" s="9" t="s">
        <v>24</v>
      </c>
    </row>
    <row r="28" spans="1:14" s="32" customFormat="1" ht="12.75" hidden="1">
      <c r="A28" s="104">
        <v>48</v>
      </c>
      <c r="B28" s="106"/>
      <c r="C28" s="24"/>
      <c r="D28" s="49">
        <f>1!AB51</f>
        <v>0</v>
      </c>
      <c r="E28" s="33">
        <f>2!AB51</f>
        <v>0</v>
      </c>
      <c r="F28" s="33">
        <f>3!AB51</f>
        <v>0</v>
      </c>
      <c r="G28" s="33">
        <f>4!AB51</f>
        <v>0</v>
      </c>
      <c r="H28" s="33"/>
      <c r="I28" s="60">
        <f t="shared" si="0"/>
        <v>0</v>
      </c>
      <c r="J28" s="63">
        <f>RANK(I28,$I$6:$I$60)</f>
        <v>22</v>
      </c>
      <c r="L28" s="32" t="s">
        <v>138</v>
      </c>
      <c r="M28" s="32" t="s">
        <v>23</v>
      </c>
      <c r="N28" s="32" t="s">
        <v>145</v>
      </c>
    </row>
    <row r="29" spans="1:14" s="32" customFormat="1" ht="12.75" hidden="1">
      <c r="A29" s="104">
        <v>49</v>
      </c>
      <c r="B29" s="106"/>
      <c r="C29" s="24"/>
      <c r="D29" s="49">
        <f>1!AB52</f>
        <v>0</v>
      </c>
      <c r="E29" s="33">
        <f>2!AB52</f>
        <v>0</v>
      </c>
      <c r="F29" s="33">
        <f>3!AB52</f>
        <v>0</v>
      </c>
      <c r="G29" s="33">
        <f>4!AB52</f>
        <v>0</v>
      </c>
      <c r="H29" s="33"/>
      <c r="I29" s="60">
        <f t="shared" si="0"/>
        <v>0</v>
      </c>
      <c r="J29" s="63">
        <f>RANK(I29,$I$6:$I$60)</f>
        <v>22</v>
      </c>
      <c r="L29" s="32" t="s">
        <v>138</v>
      </c>
      <c r="M29" s="32" t="s">
        <v>13</v>
      </c>
      <c r="N29" s="32" t="s">
        <v>24</v>
      </c>
    </row>
    <row r="30" spans="1:14" s="32" customFormat="1" ht="12.75" hidden="1">
      <c r="A30" s="104">
        <v>50</v>
      </c>
      <c r="B30" s="106"/>
      <c r="C30" s="24"/>
      <c r="D30" s="49">
        <f>1!AB53</f>
        <v>0</v>
      </c>
      <c r="E30" s="33">
        <f>2!AB53</f>
        <v>0</v>
      </c>
      <c r="F30" s="33">
        <f>3!AB53</f>
        <v>0</v>
      </c>
      <c r="G30" s="33">
        <f>4!AB53</f>
        <v>0</v>
      </c>
      <c r="H30" s="33"/>
      <c r="I30" s="60">
        <f t="shared" si="0"/>
        <v>0</v>
      </c>
      <c r="J30" s="63">
        <f>RANK(I30,$I$6:$I$60)</f>
        <v>22</v>
      </c>
      <c r="L30" s="32" t="s">
        <v>172</v>
      </c>
      <c r="M30" s="32" t="s">
        <v>25</v>
      </c>
      <c r="N30" s="32" t="s">
        <v>86</v>
      </c>
    </row>
    <row r="31" spans="1:14" s="32" customFormat="1" ht="12.75" hidden="1">
      <c r="A31" s="104">
        <v>51</v>
      </c>
      <c r="B31" s="106"/>
      <c r="C31" s="24"/>
      <c r="D31" s="49">
        <f>1!AB54</f>
        <v>0</v>
      </c>
      <c r="E31" s="33">
        <f>2!AB54</f>
        <v>0</v>
      </c>
      <c r="F31" s="33">
        <f>3!AB54</f>
        <v>0</v>
      </c>
      <c r="G31" s="33">
        <f>4!AB54</f>
        <v>0</v>
      </c>
      <c r="H31" s="33"/>
      <c r="I31" s="60">
        <f t="shared" si="0"/>
        <v>0</v>
      </c>
      <c r="J31" s="63">
        <f>RANK(I31,$I$6:$I$60)</f>
        <v>22</v>
      </c>
      <c r="L31" s="32" t="s">
        <v>197</v>
      </c>
      <c r="M31" s="32" t="s">
        <v>23</v>
      </c>
      <c r="N31" s="32" t="s">
        <v>95</v>
      </c>
    </row>
    <row r="32" spans="1:14" s="32" customFormat="1" ht="12.75" hidden="1">
      <c r="A32" s="104">
        <v>52</v>
      </c>
      <c r="B32" s="106"/>
      <c r="C32" s="24"/>
      <c r="D32" s="49">
        <f>1!AB55</f>
        <v>0</v>
      </c>
      <c r="E32" s="33">
        <f>2!AB55</f>
        <v>0</v>
      </c>
      <c r="F32" s="33">
        <f>3!AB55</f>
        <v>0</v>
      </c>
      <c r="G32" s="33">
        <f>4!AB55</f>
        <v>0</v>
      </c>
      <c r="H32" s="33"/>
      <c r="I32" s="60">
        <f t="shared" si="0"/>
        <v>0</v>
      </c>
      <c r="J32" s="63">
        <f>RANK(I32,$I$6:$I$60)</f>
        <v>22</v>
      </c>
      <c r="L32" s="32" t="s">
        <v>195</v>
      </c>
      <c r="M32" s="32" t="s">
        <v>23</v>
      </c>
      <c r="N32" s="32" t="s">
        <v>196</v>
      </c>
    </row>
    <row r="33" spans="1:14" s="32" customFormat="1" ht="12.75" hidden="1">
      <c r="A33" s="104">
        <v>53</v>
      </c>
      <c r="B33" s="106"/>
      <c r="C33" s="24"/>
      <c r="D33" s="49">
        <f>1!AB56</f>
        <v>0</v>
      </c>
      <c r="E33" s="33">
        <f>2!AB56</f>
        <v>0</v>
      </c>
      <c r="F33" s="33">
        <f>3!AB56</f>
        <v>0</v>
      </c>
      <c r="G33" s="33">
        <f>4!AB56</f>
        <v>0</v>
      </c>
      <c r="H33" s="33"/>
      <c r="I33" s="60">
        <f t="shared" si="0"/>
        <v>0</v>
      </c>
      <c r="J33" s="63">
        <f>RANK(I33,$I$6:$I$60)</f>
        <v>22</v>
      </c>
      <c r="L33" s="32" t="s">
        <v>139</v>
      </c>
      <c r="M33" s="32" t="s">
        <v>12</v>
      </c>
      <c r="N33" s="32" t="s">
        <v>16</v>
      </c>
    </row>
    <row r="34" spans="1:14" s="32" customFormat="1" ht="12.75" hidden="1">
      <c r="A34" s="104">
        <v>54</v>
      </c>
      <c r="B34" s="106"/>
      <c r="C34" s="24"/>
      <c r="D34" s="49">
        <f>1!AB57</f>
        <v>0</v>
      </c>
      <c r="E34" s="33">
        <f>2!AB57</f>
        <v>0</v>
      </c>
      <c r="F34" s="33">
        <f>3!AB57</f>
        <v>0</v>
      </c>
      <c r="G34" s="33">
        <f>4!AB57</f>
        <v>0</v>
      </c>
      <c r="H34" s="33"/>
      <c r="I34" s="60">
        <f t="shared" si="0"/>
        <v>0</v>
      </c>
      <c r="J34" s="63">
        <f>RANK(I34,$I$6:$I$60)</f>
        <v>22</v>
      </c>
      <c r="L34" s="32" t="s">
        <v>173</v>
      </c>
      <c r="M34" s="32" t="s">
        <v>25</v>
      </c>
      <c r="N34" s="32" t="s">
        <v>86</v>
      </c>
    </row>
    <row r="35" spans="1:14" s="32" customFormat="1" ht="12.75" hidden="1">
      <c r="A35" s="104">
        <v>55</v>
      </c>
      <c r="B35" s="106"/>
      <c r="C35" s="24"/>
      <c r="D35" s="49">
        <f>1!AB58</f>
        <v>0</v>
      </c>
      <c r="E35" s="33">
        <f>2!AB58</f>
        <v>0</v>
      </c>
      <c r="F35" s="33">
        <f>3!AB58</f>
        <v>0</v>
      </c>
      <c r="G35" s="33">
        <f>4!AB58</f>
        <v>0</v>
      </c>
      <c r="H35" s="33"/>
      <c r="I35" s="60">
        <f t="shared" si="0"/>
        <v>0</v>
      </c>
      <c r="J35" s="63">
        <f>RANK(I35,$I$6:$I$60)</f>
        <v>22</v>
      </c>
      <c r="L35" s="32" t="s">
        <v>188</v>
      </c>
      <c r="M35" s="32" t="s">
        <v>71</v>
      </c>
      <c r="N35" s="32" t="s">
        <v>189</v>
      </c>
    </row>
    <row r="36" spans="1:14" s="32" customFormat="1" ht="12.75" hidden="1">
      <c r="A36" s="104">
        <v>56</v>
      </c>
      <c r="B36" s="106"/>
      <c r="C36" s="24"/>
      <c r="D36" s="49">
        <f>1!AB59</f>
        <v>0</v>
      </c>
      <c r="E36" s="33">
        <f>2!AB59</f>
        <v>0</v>
      </c>
      <c r="F36" s="33">
        <f>3!AB59</f>
        <v>0</v>
      </c>
      <c r="G36" s="33">
        <f>4!AB59</f>
        <v>0</v>
      </c>
      <c r="H36" s="33"/>
      <c r="I36" s="60">
        <f t="shared" si="0"/>
        <v>0</v>
      </c>
      <c r="J36" s="63">
        <f>RANK(I36,$I$6:$I$60)</f>
        <v>22</v>
      </c>
      <c r="L36" s="32" t="s">
        <v>185</v>
      </c>
      <c r="M36" s="32" t="s">
        <v>23</v>
      </c>
      <c r="N36" s="32" t="s">
        <v>178</v>
      </c>
    </row>
    <row r="37" spans="1:14" s="32" customFormat="1" ht="12.75" hidden="1">
      <c r="A37" s="104">
        <v>57</v>
      </c>
      <c r="B37" s="106"/>
      <c r="C37" s="24"/>
      <c r="D37" s="49">
        <f>1!AB60</f>
        <v>0</v>
      </c>
      <c r="E37" s="33">
        <f>2!AB60</f>
        <v>0</v>
      </c>
      <c r="F37" s="33">
        <f>3!AB60</f>
        <v>0</v>
      </c>
      <c r="G37" s="33">
        <f>4!AB60</f>
        <v>0</v>
      </c>
      <c r="H37" s="33"/>
      <c r="I37" s="60">
        <f t="shared" si="0"/>
        <v>0</v>
      </c>
      <c r="J37" s="63">
        <f>RANK(I37,$I$6:$I$60)</f>
        <v>22</v>
      </c>
      <c r="L37" s="32" t="s">
        <v>158</v>
      </c>
      <c r="M37" s="32" t="s">
        <v>148</v>
      </c>
      <c r="N37" s="32" t="s">
        <v>204</v>
      </c>
    </row>
    <row r="38" spans="1:14" s="32" customFormat="1" ht="12.75" hidden="1">
      <c r="A38" s="104">
        <v>58</v>
      </c>
      <c r="B38" s="106"/>
      <c r="C38" s="25"/>
      <c r="D38" s="49">
        <f>1!AB61</f>
        <v>0</v>
      </c>
      <c r="E38" s="33">
        <f>2!AB61</f>
        <v>0</v>
      </c>
      <c r="F38" s="33">
        <f>3!AB61</f>
        <v>0</v>
      </c>
      <c r="G38" s="33">
        <f>4!AB61</f>
        <v>0</v>
      </c>
      <c r="H38" s="33"/>
      <c r="I38" s="60">
        <f t="shared" si="0"/>
        <v>0</v>
      </c>
      <c r="J38" s="63">
        <f>RANK(I38,$I$6:$I$60)</f>
        <v>22</v>
      </c>
      <c r="L38" s="32" t="s">
        <v>158</v>
      </c>
      <c r="M38" s="32" t="s">
        <v>148</v>
      </c>
      <c r="N38" s="32" t="s">
        <v>174</v>
      </c>
    </row>
    <row r="39" spans="1:14" s="32" customFormat="1" ht="12.75" hidden="1">
      <c r="A39" s="104">
        <v>59</v>
      </c>
      <c r="B39" s="106"/>
      <c r="C39" s="24"/>
      <c r="D39" s="49">
        <f>1!AB62</f>
        <v>0</v>
      </c>
      <c r="E39" s="33">
        <f>2!AB62</f>
        <v>0</v>
      </c>
      <c r="F39" s="33">
        <f>3!AB62</f>
        <v>0</v>
      </c>
      <c r="G39" s="33">
        <f>4!AB62</f>
        <v>0</v>
      </c>
      <c r="H39" s="33"/>
      <c r="I39" s="60">
        <f t="shared" si="0"/>
        <v>0</v>
      </c>
      <c r="J39" s="63">
        <f>RANK(I39,$I$6:$I$60)</f>
        <v>22</v>
      </c>
      <c r="L39" s="32" t="s">
        <v>160</v>
      </c>
      <c r="M39" s="32" t="s">
        <v>23</v>
      </c>
      <c r="N39" s="32" t="s">
        <v>205</v>
      </c>
    </row>
    <row r="40" spans="1:14" s="32" customFormat="1" ht="12.75" hidden="1">
      <c r="A40" s="104">
        <v>60</v>
      </c>
      <c r="B40" s="106"/>
      <c r="C40" s="24"/>
      <c r="D40" s="49">
        <f>1!AB63</f>
        <v>0</v>
      </c>
      <c r="E40" s="33">
        <f>2!AB63</f>
        <v>0</v>
      </c>
      <c r="F40" s="33">
        <f>3!AB63</f>
        <v>0</v>
      </c>
      <c r="G40" s="33">
        <f>4!AB63</f>
        <v>0</v>
      </c>
      <c r="H40" s="33"/>
      <c r="I40" s="60">
        <f t="shared" si="0"/>
        <v>0</v>
      </c>
      <c r="J40" s="63">
        <f>RANK(I40,$I$6:$I$60)</f>
        <v>22</v>
      </c>
      <c r="L40" s="32" t="s">
        <v>162</v>
      </c>
      <c r="M40" s="32" t="s">
        <v>73</v>
      </c>
      <c r="N40" s="32" t="s">
        <v>86</v>
      </c>
    </row>
    <row r="41" spans="1:14" s="32" customFormat="1" ht="12.75" hidden="1">
      <c r="A41" s="104">
        <v>61</v>
      </c>
      <c r="B41" s="106"/>
      <c r="C41" s="24"/>
      <c r="D41" s="49">
        <f>1!AB64</f>
        <v>0</v>
      </c>
      <c r="E41" s="33">
        <f>2!AB64</f>
        <v>0</v>
      </c>
      <c r="F41" s="33">
        <f>3!AB64</f>
        <v>0</v>
      </c>
      <c r="G41" s="33">
        <f>4!AB64</f>
        <v>0</v>
      </c>
      <c r="H41" s="33"/>
      <c r="I41" s="60">
        <f t="shared" si="0"/>
        <v>0</v>
      </c>
      <c r="J41" s="63">
        <f>RANK(I41,$I$6:$I$60)</f>
        <v>22</v>
      </c>
      <c r="L41" s="32" t="s">
        <v>162</v>
      </c>
      <c r="M41" s="32" t="s">
        <v>73</v>
      </c>
      <c r="N41" s="32" t="s">
        <v>171</v>
      </c>
    </row>
    <row r="42" spans="1:14" s="32" customFormat="1" ht="12.75" hidden="1">
      <c r="A42" s="104">
        <v>62</v>
      </c>
      <c r="B42" s="106"/>
      <c r="C42" s="24"/>
      <c r="D42" s="49">
        <f>1!AB65</f>
        <v>0</v>
      </c>
      <c r="E42" s="33">
        <f>2!AB65</f>
        <v>0</v>
      </c>
      <c r="F42" s="33">
        <f>3!AB65</f>
        <v>0</v>
      </c>
      <c r="G42" s="33">
        <f>4!AB65</f>
        <v>0</v>
      </c>
      <c r="H42" s="33"/>
      <c r="I42" s="60">
        <f t="shared" si="0"/>
        <v>0</v>
      </c>
      <c r="J42" s="63">
        <f>RANK(I42,$I$6:$I$60)</f>
        <v>22</v>
      </c>
      <c r="L42" s="32" t="s">
        <v>79</v>
      </c>
      <c r="M42" s="32" t="s">
        <v>73</v>
      </c>
      <c r="N42" s="32" t="s">
        <v>24</v>
      </c>
    </row>
    <row r="43" spans="1:14" s="32" customFormat="1" ht="12.75" hidden="1">
      <c r="A43" s="104">
        <v>63</v>
      </c>
      <c r="B43" s="106"/>
      <c r="C43" s="24"/>
      <c r="D43" s="49">
        <f>1!AB66</f>
        <v>0</v>
      </c>
      <c r="E43" s="33">
        <f>2!AB66</f>
        <v>0</v>
      </c>
      <c r="F43" s="33">
        <f>3!AB66</f>
        <v>0</v>
      </c>
      <c r="G43" s="33">
        <f>4!AB66</f>
        <v>0</v>
      </c>
      <c r="H43" s="33"/>
      <c r="I43" s="60">
        <f t="shared" si="0"/>
        <v>0</v>
      </c>
      <c r="J43" s="63">
        <f>RANK(I43,$I$6:$I$60)</f>
        <v>22</v>
      </c>
      <c r="L43" s="32" t="s">
        <v>33</v>
      </c>
      <c r="M43" s="32" t="s">
        <v>12</v>
      </c>
      <c r="N43" s="32" t="s">
        <v>24</v>
      </c>
    </row>
    <row r="44" spans="1:14" s="32" customFormat="1" ht="12.75" hidden="1">
      <c r="A44" s="104">
        <v>64</v>
      </c>
      <c r="B44" s="106"/>
      <c r="C44" s="24"/>
      <c r="D44" s="49">
        <f>1!AB67</f>
        <v>0</v>
      </c>
      <c r="E44" s="33">
        <f>2!AB67</f>
        <v>0</v>
      </c>
      <c r="F44" s="33">
        <f>3!AB67</f>
        <v>0</v>
      </c>
      <c r="G44" s="33">
        <f>4!AB67</f>
        <v>0</v>
      </c>
      <c r="H44" s="33"/>
      <c r="I44" s="60">
        <f t="shared" si="0"/>
        <v>0</v>
      </c>
      <c r="J44" s="63">
        <f>RANK(I44,$I$6:$I$60)</f>
        <v>22</v>
      </c>
      <c r="L44" s="32" t="s">
        <v>96</v>
      </c>
      <c r="M44" s="32" t="s">
        <v>97</v>
      </c>
      <c r="N44" s="32" t="s">
        <v>85</v>
      </c>
    </row>
    <row r="45" spans="1:14" s="32" customFormat="1" ht="12.75" hidden="1">
      <c r="A45" s="104">
        <v>65</v>
      </c>
      <c r="B45" s="106"/>
      <c r="C45" s="24"/>
      <c r="D45" s="49">
        <f>1!AB68</f>
        <v>0</v>
      </c>
      <c r="E45" s="33">
        <f>2!AB68</f>
        <v>0</v>
      </c>
      <c r="F45" s="33">
        <f>3!AB68</f>
        <v>0</v>
      </c>
      <c r="G45" s="33">
        <f>4!AB68</f>
        <v>0</v>
      </c>
      <c r="H45" s="33"/>
      <c r="I45" s="60">
        <f t="shared" si="0"/>
        <v>0</v>
      </c>
      <c r="J45" s="63">
        <f>RANK(I45,$I$6:$I$60)</f>
        <v>22</v>
      </c>
      <c r="L45" s="32" t="s">
        <v>200</v>
      </c>
      <c r="M45" s="32" t="s">
        <v>36</v>
      </c>
      <c r="N45" s="32" t="s">
        <v>201</v>
      </c>
    </row>
    <row r="46" spans="1:14" s="32" customFormat="1" ht="12.75" hidden="1">
      <c r="A46" s="104">
        <v>66</v>
      </c>
      <c r="B46" s="106"/>
      <c r="C46" s="24"/>
      <c r="D46" s="49">
        <f>1!AB69</f>
        <v>0</v>
      </c>
      <c r="E46" s="33">
        <f>2!AB69</f>
        <v>0</v>
      </c>
      <c r="F46" s="33">
        <f>3!AB69</f>
        <v>0</v>
      </c>
      <c r="G46" s="33">
        <f>4!AB69</f>
        <v>0</v>
      </c>
      <c r="H46" s="33"/>
      <c r="I46" s="60">
        <f t="shared" si="0"/>
        <v>0</v>
      </c>
      <c r="J46" s="63">
        <f>RANK(I46,$I$6:$I$60)</f>
        <v>22</v>
      </c>
      <c r="L46" s="32" t="s">
        <v>98</v>
      </c>
      <c r="M46" s="32" t="s">
        <v>99</v>
      </c>
      <c r="N46" s="32" t="s">
        <v>100</v>
      </c>
    </row>
    <row r="47" spans="1:14" s="32" customFormat="1" ht="12.75" hidden="1">
      <c r="A47" s="104">
        <v>67</v>
      </c>
      <c r="B47" s="106"/>
      <c r="C47" s="24"/>
      <c r="D47" s="49">
        <f>1!AB70</f>
        <v>0</v>
      </c>
      <c r="E47" s="33">
        <f>2!AB70</f>
        <v>0</v>
      </c>
      <c r="F47" s="33">
        <f>3!AB70</f>
        <v>0</v>
      </c>
      <c r="G47" s="33">
        <f>4!AB70</f>
        <v>0</v>
      </c>
      <c r="H47" s="33"/>
      <c r="I47" s="60">
        <f t="shared" si="0"/>
        <v>0</v>
      </c>
      <c r="J47" s="63">
        <f>RANK(I47,$I$6:$I$60)</f>
        <v>22</v>
      </c>
      <c r="L47" s="32" t="s">
        <v>101</v>
      </c>
      <c r="M47" s="32" t="s">
        <v>9</v>
      </c>
      <c r="N47" s="32" t="s">
        <v>102</v>
      </c>
    </row>
    <row r="48" spans="1:14" s="32" customFormat="1" ht="12.75" hidden="1">
      <c r="A48" s="104">
        <v>68</v>
      </c>
      <c r="B48" s="106"/>
      <c r="C48" s="24"/>
      <c r="D48" s="49">
        <f>1!AB71</f>
        <v>0</v>
      </c>
      <c r="E48" s="33">
        <f>2!AB71</f>
        <v>0</v>
      </c>
      <c r="F48" s="33">
        <f>3!AB71</f>
        <v>0</v>
      </c>
      <c r="G48" s="33">
        <f>4!AB71</f>
        <v>0</v>
      </c>
      <c r="H48" s="33"/>
      <c r="I48" s="60">
        <f t="shared" si="0"/>
        <v>0</v>
      </c>
      <c r="J48" s="63">
        <f>RANK(I48,$I$6:$I$60)</f>
        <v>22</v>
      </c>
      <c r="L48" s="32" t="s">
        <v>103</v>
      </c>
      <c r="M48" s="32" t="s">
        <v>104</v>
      </c>
      <c r="N48" s="32" t="s">
        <v>94</v>
      </c>
    </row>
    <row r="49" spans="1:14" s="32" customFormat="1" ht="12.75" hidden="1">
      <c r="A49" s="104">
        <v>69</v>
      </c>
      <c r="B49" s="106"/>
      <c r="C49" s="24"/>
      <c r="D49" s="49">
        <f>1!AB72</f>
        <v>0</v>
      </c>
      <c r="E49" s="33">
        <f>2!AB72</f>
        <v>0</v>
      </c>
      <c r="F49" s="33">
        <f>3!AB72</f>
        <v>0</v>
      </c>
      <c r="G49" s="33">
        <f>4!AB72</f>
        <v>0</v>
      </c>
      <c r="H49" s="33"/>
      <c r="I49" s="60">
        <f aca="true" t="shared" si="1" ref="I49:I60">SUM(D49:G49)</f>
        <v>0</v>
      </c>
      <c r="J49" s="63">
        <f>RANK(I49,$I$6:$I$60)</f>
        <v>22</v>
      </c>
      <c r="L49" s="32" t="s">
        <v>105</v>
      </c>
      <c r="M49" s="32" t="s">
        <v>26</v>
      </c>
      <c r="N49" s="32" t="s">
        <v>106</v>
      </c>
    </row>
    <row r="50" spans="1:14" s="32" customFormat="1" ht="12.75" hidden="1">
      <c r="A50" s="104">
        <v>70</v>
      </c>
      <c r="B50" s="106"/>
      <c r="C50" s="24"/>
      <c r="D50" s="49">
        <f>1!AB73</f>
        <v>0</v>
      </c>
      <c r="E50" s="33">
        <f>2!AB73</f>
        <v>0</v>
      </c>
      <c r="F50" s="33">
        <f>3!AB73</f>
        <v>0</v>
      </c>
      <c r="G50" s="33">
        <f>4!AB73</f>
        <v>0</v>
      </c>
      <c r="H50" s="33"/>
      <c r="I50" s="60">
        <f t="shared" si="1"/>
        <v>0</v>
      </c>
      <c r="J50" s="63">
        <f>RANK(I50,$I$6:$I$60)</f>
        <v>22</v>
      </c>
      <c r="L50" s="32" t="s">
        <v>61</v>
      </c>
      <c r="M50" s="32" t="s">
        <v>26</v>
      </c>
      <c r="N50" s="32" t="s">
        <v>69</v>
      </c>
    </row>
    <row r="51" spans="1:14" s="32" customFormat="1" ht="12.75" hidden="1">
      <c r="A51" s="104">
        <v>71</v>
      </c>
      <c r="B51" s="106"/>
      <c r="C51" s="24"/>
      <c r="D51" s="49">
        <f>1!AB74</f>
        <v>0</v>
      </c>
      <c r="E51" s="33">
        <f>2!AB74</f>
        <v>0</v>
      </c>
      <c r="F51" s="33">
        <f>3!AB74</f>
        <v>0</v>
      </c>
      <c r="G51" s="33">
        <f>4!AB74</f>
        <v>0</v>
      </c>
      <c r="H51" s="33"/>
      <c r="I51" s="60">
        <f t="shared" si="1"/>
        <v>0</v>
      </c>
      <c r="J51" s="63">
        <f>RANK(I51,$I$6:$I$60)</f>
        <v>22</v>
      </c>
      <c r="L51" s="32" t="s">
        <v>150</v>
      </c>
      <c r="M51" s="32" t="s">
        <v>152</v>
      </c>
      <c r="N51" s="32" t="s">
        <v>156</v>
      </c>
    </row>
    <row r="52" spans="1:14" s="32" customFormat="1" ht="12.75" hidden="1">
      <c r="A52" s="104">
        <v>72</v>
      </c>
      <c r="B52" s="106"/>
      <c r="C52" s="24"/>
      <c r="D52" s="49">
        <f>1!AB75</f>
        <v>0</v>
      </c>
      <c r="E52" s="33">
        <f>2!AB75</f>
        <v>0</v>
      </c>
      <c r="F52" s="33">
        <f>3!AB75</f>
        <v>0</v>
      </c>
      <c r="G52" s="33">
        <f>4!AB75</f>
        <v>0</v>
      </c>
      <c r="H52" s="33"/>
      <c r="I52" s="60">
        <f t="shared" si="1"/>
        <v>0</v>
      </c>
      <c r="J52" s="63">
        <f>RANK(I52,$I$6:$I$60)</f>
        <v>22</v>
      </c>
      <c r="L52" s="32" t="s">
        <v>150</v>
      </c>
      <c r="M52" s="32" t="s">
        <v>151</v>
      </c>
      <c r="N52" s="32" t="s">
        <v>40</v>
      </c>
    </row>
    <row r="53" spans="1:14" s="32" customFormat="1" ht="12.75" hidden="1">
      <c r="A53" s="104">
        <v>73</v>
      </c>
      <c r="B53" s="106"/>
      <c r="C53" s="24"/>
      <c r="D53" s="49">
        <f>1!AB76</f>
        <v>0</v>
      </c>
      <c r="E53" s="33">
        <f>2!AB76</f>
        <v>0</v>
      </c>
      <c r="F53" s="33">
        <f>3!AB76</f>
        <v>0</v>
      </c>
      <c r="G53" s="33">
        <f>4!AB76</f>
        <v>0</v>
      </c>
      <c r="H53" s="33"/>
      <c r="I53" s="60">
        <f t="shared" si="1"/>
        <v>0</v>
      </c>
      <c r="J53" s="63">
        <f>RANK(I53,$I$6:$I$60)</f>
        <v>22</v>
      </c>
      <c r="L53" s="32" t="s">
        <v>153</v>
      </c>
      <c r="M53" s="32" t="s">
        <v>148</v>
      </c>
      <c r="N53" s="32" t="s">
        <v>155</v>
      </c>
    </row>
    <row r="54" spans="1:14" s="32" customFormat="1" ht="12.75" hidden="1">
      <c r="A54" s="104">
        <v>74</v>
      </c>
      <c r="B54" s="106"/>
      <c r="C54" s="24"/>
      <c r="D54" s="49">
        <f>1!AB77</f>
        <v>0</v>
      </c>
      <c r="E54" s="33">
        <f>2!AB77</f>
        <v>0</v>
      </c>
      <c r="F54" s="33">
        <f>3!AB77</f>
        <v>0</v>
      </c>
      <c r="G54" s="33">
        <f>4!AB77</f>
        <v>0</v>
      </c>
      <c r="H54" s="33"/>
      <c r="I54" s="60">
        <f t="shared" si="1"/>
        <v>0</v>
      </c>
      <c r="J54" s="63">
        <f>RANK(I54,$I$6:$I$60)</f>
        <v>22</v>
      </c>
      <c r="L54" s="9" t="s">
        <v>153</v>
      </c>
      <c r="M54" s="9" t="s">
        <v>154</v>
      </c>
      <c r="N54" s="9" t="s">
        <v>24</v>
      </c>
    </row>
    <row r="55" spans="1:14" s="32" customFormat="1" ht="12.75" hidden="1">
      <c r="A55" s="104">
        <v>75</v>
      </c>
      <c r="B55" s="106"/>
      <c r="C55" s="24"/>
      <c r="D55" s="49">
        <f>1!AB78</f>
        <v>0</v>
      </c>
      <c r="E55" s="33">
        <f>2!AB78</f>
        <v>0</v>
      </c>
      <c r="F55" s="33">
        <f>3!AB78</f>
        <v>0</v>
      </c>
      <c r="G55" s="33">
        <f>4!AB78</f>
        <v>0</v>
      </c>
      <c r="H55" s="33"/>
      <c r="I55" s="60">
        <f t="shared" si="1"/>
        <v>0</v>
      </c>
      <c r="J55" s="63">
        <f>RANK(I55,$I$6:$I$60)</f>
        <v>22</v>
      </c>
      <c r="L55" s="32" t="s">
        <v>141</v>
      </c>
      <c r="M55" s="32" t="s">
        <v>142</v>
      </c>
      <c r="N55" s="32" t="s">
        <v>24</v>
      </c>
    </row>
    <row r="56" spans="1:14" s="32" customFormat="1" ht="12.75" hidden="1">
      <c r="A56" s="104">
        <v>76</v>
      </c>
      <c r="B56" s="106"/>
      <c r="C56" s="24"/>
      <c r="D56" s="49">
        <f>1!AB79</f>
        <v>0</v>
      </c>
      <c r="E56" s="33">
        <f>2!AB79</f>
        <v>0</v>
      </c>
      <c r="F56" s="33">
        <f>3!AB79</f>
        <v>0</v>
      </c>
      <c r="G56" s="33">
        <f>4!AB79</f>
        <v>0</v>
      </c>
      <c r="H56" s="33"/>
      <c r="I56" s="60">
        <f t="shared" si="1"/>
        <v>0</v>
      </c>
      <c r="J56" s="63">
        <f>RANK(I56,$I$6:$I$60)</f>
        <v>22</v>
      </c>
      <c r="L56" s="32" t="s">
        <v>35</v>
      </c>
      <c r="M56" s="32" t="s">
        <v>36</v>
      </c>
      <c r="N56" s="32" t="s">
        <v>65</v>
      </c>
    </row>
    <row r="57" spans="1:14" s="32" customFormat="1" ht="12.75" hidden="1">
      <c r="A57" s="104">
        <v>77</v>
      </c>
      <c r="B57" s="106"/>
      <c r="C57" s="24"/>
      <c r="D57" s="49">
        <f>1!AB80</f>
        <v>0</v>
      </c>
      <c r="E57" s="33">
        <f>2!AB80</f>
        <v>0</v>
      </c>
      <c r="F57" s="33">
        <f>3!AB80</f>
        <v>0</v>
      </c>
      <c r="G57" s="33">
        <f>4!AB80</f>
        <v>0</v>
      </c>
      <c r="H57" s="33"/>
      <c r="I57" s="60">
        <f t="shared" si="1"/>
        <v>0</v>
      </c>
      <c r="J57" s="63">
        <f>RANK(I57,$I$6:$I$60)</f>
        <v>22</v>
      </c>
      <c r="L57" s="9" t="s">
        <v>35</v>
      </c>
      <c r="M57" s="9" t="s">
        <v>36</v>
      </c>
      <c r="N57" s="9" t="s">
        <v>86</v>
      </c>
    </row>
    <row r="58" spans="1:14" s="32" customFormat="1" ht="12.75" hidden="1">
      <c r="A58" s="104">
        <v>78</v>
      </c>
      <c r="B58" s="106"/>
      <c r="C58" s="24"/>
      <c r="D58" s="49">
        <f>1!AB81</f>
        <v>0</v>
      </c>
      <c r="E58" s="33">
        <f>2!AB81</f>
        <v>0</v>
      </c>
      <c r="F58" s="33">
        <f>3!AB81</f>
        <v>0</v>
      </c>
      <c r="G58" s="33">
        <f>4!AB81</f>
        <v>0</v>
      </c>
      <c r="H58" s="33"/>
      <c r="I58" s="60">
        <f t="shared" si="1"/>
        <v>0</v>
      </c>
      <c r="J58" s="63">
        <f>RANK(I58,$I$6:$I$60)</f>
        <v>22</v>
      </c>
      <c r="L58" s="9" t="s">
        <v>186</v>
      </c>
      <c r="M58" s="9" t="s">
        <v>187</v>
      </c>
      <c r="N58" s="9" t="s">
        <v>86</v>
      </c>
    </row>
    <row r="59" spans="1:14" s="32" customFormat="1" ht="12.75" hidden="1">
      <c r="A59" s="104">
        <v>79</v>
      </c>
      <c r="B59" s="106"/>
      <c r="C59" s="24"/>
      <c r="D59" s="49">
        <f>1!AB82</f>
        <v>0</v>
      </c>
      <c r="E59" s="33">
        <f>2!AB82</f>
        <v>0</v>
      </c>
      <c r="F59" s="33">
        <f>3!AB82</f>
        <v>0</v>
      </c>
      <c r="G59" s="33">
        <f>4!AB82</f>
        <v>0</v>
      </c>
      <c r="H59" s="33"/>
      <c r="I59" s="60">
        <f t="shared" si="1"/>
        <v>0</v>
      </c>
      <c r="J59" s="63">
        <f>RANK(I59,$I$6:$I$60)</f>
        <v>22</v>
      </c>
      <c r="L59" s="9" t="s">
        <v>140</v>
      </c>
      <c r="M59" s="9" t="s">
        <v>23</v>
      </c>
      <c r="N59" s="9" t="s">
        <v>24</v>
      </c>
    </row>
    <row r="60" spans="1:14" s="32" customFormat="1" ht="13.5" hidden="1" thickBot="1">
      <c r="A60" s="105">
        <v>80</v>
      </c>
      <c r="B60" s="107"/>
      <c r="C60" s="26"/>
      <c r="D60" s="50">
        <f>1!AB83</f>
        <v>0</v>
      </c>
      <c r="E60" s="34">
        <f>2!AB83</f>
        <v>0</v>
      </c>
      <c r="F60" s="34">
        <f>3!AB83</f>
        <v>0</v>
      </c>
      <c r="G60" s="34">
        <f>4!AB83</f>
        <v>0</v>
      </c>
      <c r="H60" s="34"/>
      <c r="I60" s="61">
        <f t="shared" si="1"/>
        <v>0</v>
      </c>
      <c r="J60" s="64">
        <f>RANK(I60,$I$6:$I$60)</f>
        <v>22</v>
      </c>
      <c r="L60" s="9" t="s">
        <v>175</v>
      </c>
      <c r="M60" s="9" t="s">
        <v>176</v>
      </c>
      <c r="N60" s="9" t="s">
        <v>169</v>
      </c>
    </row>
    <row r="61" spans="1:14" s="32" customFormat="1" ht="12.75">
      <c r="A61" s="35" t="s">
        <v>39</v>
      </c>
      <c r="B61" s="36"/>
      <c r="C61" s="37"/>
      <c r="D61" s="38"/>
      <c r="E61" s="38"/>
      <c r="F61" s="38"/>
      <c r="G61" s="38"/>
      <c r="H61" s="38"/>
      <c r="I61" s="39"/>
      <c r="J61" s="40"/>
      <c r="L61" s="9" t="s">
        <v>183</v>
      </c>
      <c r="M61" s="9" t="s">
        <v>184</v>
      </c>
      <c r="N61" s="9" t="s">
        <v>157</v>
      </c>
    </row>
    <row r="62" spans="1:14" ht="12.75">
      <c r="A62" s="41"/>
      <c r="B62" s="41" t="s">
        <v>6</v>
      </c>
      <c r="D62" s="9">
        <f>1!AB2</f>
        <v>4</v>
      </c>
      <c r="E62" s="9">
        <f>2!AB2</f>
        <v>4</v>
      </c>
      <c r="F62" s="9">
        <f>3!AB2</f>
        <v>4</v>
      </c>
      <c r="G62" s="9">
        <f>4!AB2</f>
        <v>4</v>
      </c>
      <c r="I62" s="9">
        <f>SUM(D62:F62)</f>
        <v>12</v>
      </c>
      <c r="L62" s="9" t="s">
        <v>45</v>
      </c>
      <c r="M62" s="9" t="s">
        <v>29</v>
      </c>
      <c r="N62" s="9" t="s">
        <v>65</v>
      </c>
    </row>
    <row r="63" spans="12:14" ht="12.75">
      <c r="L63" s="9" t="s">
        <v>206</v>
      </c>
      <c r="M63" s="9" t="s">
        <v>11</v>
      </c>
      <c r="N63" s="9" t="s">
        <v>95</v>
      </c>
    </row>
    <row r="64" spans="2:14" ht="12.75">
      <c r="B64" s="42" t="s">
        <v>27</v>
      </c>
      <c r="F64" s="42" t="s">
        <v>28</v>
      </c>
      <c r="G64" s="43"/>
      <c r="H64" s="43"/>
      <c r="I64" s="9" t="s">
        <v>219</v>
      </c>
      <c r="L64" s="9" t="s">
        <v>107</v>
      </c>
      <c r="M64" s="9" t="s">
        <v>108</v>
      </c>
      <c r="N64" s="9" t="s">
        <v>86</v>
      </c>
    </row>
    <row r="65" spans="1:14" ht="12.75">
      <c r="A65" s="44"/>
      <c r="B65" s="44"/>
      <c r="C65" s="44"/>
      <c r="L65" s="9" t="s">
        <v>64</v>
      </c>
      <c r="M65" s="9" t="s">
        <v>13</v>
      </c>
      <c r="N65" s="9" t="s">
        <v>24</v>
      </c>
    </row>
    <row r="66" spans="1:14" ht="12.75">
      <c r="A66" s="44"/>
      <c r="B66" s="44"/>
      <c r="C66" s="44"/>
      <c r="L66" s="32" t="s">
        <v>143</v>
      </c>
      <c r="M66" s="32" t="s">
        <v>144</v>
      </c>
      <c r="N66" s="32" t="s">
        <v>145</v>
      </c>
    </row>
    <row r="67" spans="1:14" ht="12.75">
      <c r="A67" s="44"/>
      <c r="B67" s="44"/>
      <c r="C67" s="44"/>
      <c r="L67" s="9" t="s">
        <v>109</v>
      </c>
      <c r="M67" s="9" t="s">
        <v>48</v>
      </c>
      <c r="N67" s="9" t="s">
        <v>86</v>
      </c>
    </row>
    <row r="68" spans="1:14" ht="12.75">
      <c r="A68" s="44"/>
      <c r="B68" s="36"/>
      <c r="C68" s="37"/>
      <c r="L68" s="9" t="s">
        <v>41</v>
      </c>
      <c r="M68" s="9" t="s">
        <v>42</v>
      </c>
      <c r="N68" s="9" t="s">
        <v>16</v>
      </c>
    </row>
    <row r="69" spans="1:14" ht="12.75">
      <c r="A69" s="44"/>
      <c r="B69" s="36"/>
      <c r="C69" s="37"/>
      <c r="L69" s="9" t="s">
        <v>41</v>
      </c>
      <c r="M69" s="9" t="s">
        <v>42</v>
      </c>
      <c r="N69" s="9" t="s">
        <v>86</v>
      </c>
    </row>
    <row r="70" spans="1:14" ht="12.75">
      <c r="A70" s="44"/>
      <c r="B70" s="44"/>
      <c r="C70" s="44"/>
      <c r="L70" s="9" t="s">
        <v>190</v>
      </c>
      <c r="M70" s="9" t="s">
        <v>191</v>
      </c>
      <c r="N70" s="9" t="s">
        <v>192</v>
      </c>
    </row>
    <row r="71" spans="12:14" ht="12.75">
      <c r="L71" s="9" t="s">
        <v>110</v>
      </c>
      <c r="M71" s="9" t="s">
        <v>29</v>
      </c>
      <c r="N71" s="9" t="s">
        <v>24</v>
      </c>
    </row>
    <row r="72" spans="12:14" ht="12.75">
      <c r="L72" s="9" t="s">
        <v>159</v>
      </c>
      <c r="M72" s="9" t="s">
        <v>12</v>
      </c>
      <c r="N72" s="9" t="s">
        <v>40</v>
      </c>
    </row>
    <row r="73" spans="12:14" ht="12.75">
      <c r="L73" s="9" t="s">
        <v>163</v>
      </c>
      <c r="M73" s="9" t="s">
        <v>164</v>
      </c>
      <c r="N73" s="9" t="s">
        <v>161</v>
      </c>
    </row>
    <row r="74" spans="12:14" ht="12.75">
      <c r="L74" s="9" t="s">
        <v>111</v>
      </c>
      <c r="M74" s="9" t="s">
        <v>11</v>
      </c>
      <c r="N74" s="9" t="s">
        <v>86</v>
      </c>
    </row>
    <row r="75" spans="12:14" ht="12.75">
      <c r="L75" s="9" t="s">
        <v>112</v>
      </c>
      <c r="M75" s="9" t="s">
        <v>29</v>
      </c>
      <c r="N75" s="9" t="s">
        <v>113</v>
      </c>
    </row>
    <row r="76" spans="12:14" ht="12.75">
      <c r="L76" s="9" t="s">
        <v>76</v>
      </c>
      <c r="M76" s="9" t="s">
        <v>48</v>
      </c>
      <c r="N76" s="9" t="s">
        <v>68</v>
      </c>
    </row>
    <row r="77" spans="12:14" ht="12.75">
      <c r="L77" s="9" t="s">
        <v>76</v>
      </c>
      <c r="M77" s="9" t="s">
        <v>48</v>
      </c>
      <c r="N77" s="9" t="s">
        <v>155</v>
      </c>
    </row>
    <row r="78" spans="12:14" ht="12.75">
      <c r="L78" s="9" t="s">
        <v>70</v>
      </c>
      <c r="M78" s="9" t="s">
        <v>71</v>
      </c>
      <c r="N78" s="9" t="s">
        <v>24</v>
      </c>
    </row>
    <row r="79" spans="12:14" ht="12.75">
      <c r="L79" s="9" t="s">
        <v>198</v>
      </c>
      <c r="M79" s="9" t="s">
        <v>88</v>
      </c>
      <c r="N79" s="9" t="s">
        <v>199</v>
      </c>
    </row>
    <row r="80" spans="12:14" ht="12.75">
      <c r="L80" s="9" t="s">
        <v>34</v>
      </c>
      <c r="M80" s="9" t="s">
        <v>9</v>
      </c>
      <c r="N80" s="9" t="s">
        <v>24</v>
      </c>
    </row>
    <row r="81" spans="12:14" ht="12.75">
      <c r="L81" s="9" t="s">
        <v>34</v>
      </c>
      <c r="M81" s="9" t="s">
        <v>9</v>
      </c>
      <c r="N81" s="9" t="s">
        <v>69</v>
      </c>
    </row>
    <row r="82" spans="12:14" ht="12.75">
      <c r="L82" s="9" t="s">
        <v>34</v>
      </c>
      <c r="M82" s="9" t="s">
        <v>25</v>
      </c>
      <c r="N82" s="9" t="s">
        <v>69</v>
      </c>
    </row>
    <row r="83" spans="12:14" ht="12.75">
      <c r="L83" s="9" t="s">
        <v>114</v>
      </c>
      <c r="M83" s="9" t="s">
        <v>115</v>
      </c>
      <c r="N83" s="9" t="s">
        <v>24</v>
      </c>
    </row>
    <row r="84" spans="12:14" ht="12.75">
      <c r="L84" s="9" t="s">
        <v>116</v>
      </c>
      <c r="M84" s="9" t="s">
        <v>117</v>
      </c>
      <c r="N84" s="9" t="s">
        <v>113</v>
      </c>
    </row>
    <row r="85" spans="12:14" ht="12.75">
      <c r="L85" s="9" t="s">
        <v>116</v>
      </c>
      <c r="M85" s="9" t="s">
        <v>13</v>
      </c>
      <c r="N85" s="9" t="s">
        <v>113</v>
      </c>
    </row>
    <row r="86" spans="12:14" ht="12.75">
      <c r="L86" s="9" t="s">
        <v>207</v>
      </c>
      <c r="M86" s="9" t="s">
        <v>25</v>
      </c>
      <c r="N86" s="9" t="s">
        <v>208</v>
      </c>
    </row>
    <row r="87" spans="12:14" ht="12.75">
      <c r="L87" s="9" t="s">
        <v>60</v>
      </c>
      <c r="M87" s="9" t="s">
        <v>14</v>
      </c>
      <c r="N87" s="9" t="s">
        <v>44</v>
      </c>
    </row>
    <row r="88" spans="12:14" ht="12.75">
      <c r="L88" s="9" t="s">
        <v>60</v>
      </c>
      <c r="M88" s="9" t="s">
        <v>14</v>
      </c>
      <c r="N88" s="9" t="s">
        <v>216</v>
      </c>
    </row>
    <row r="89" spans="12:14" ht="12.75">
      <c r="L89" s="9" t="s">
        <v>217</v>
      </c>
      <c r="M89" s="9" t="s">
        <v>51</v>
      </c>
      <c r="N89" s="9" t="s">
        <v>218</v>
      </c>
    </row>
    <row r="90" spans="12:14" ht="12.75">
      <c r="L90" s="9" t="s">
        <v>118</v>
      </c>
      <c r="M90" s="9" t="s">
        <v>119</v>
      </c>
      <c r="N90" s="9" t="s">
        <v>86</v>
      </c>
    </row>
    <row r="91" spans="12:14" ht="12.75">
      <c r="L91" s="9" t="s">
        <v>120</v>
      </c>
      <c r="M91" s="9" t="s">
        <v>13</v>
      </c>
      <c r="N91" s="9" t="s">
        <v>212</v>
      </c>
    </row>
    <row r="92" spans="12:14" ht="12.75">
      <c r="L92" s="9" t="s">
        <v>77</v>
      </c>
      <c r="M92" s="9" t="s">
        <v>14</v>
      </c>
      <c r="N92" s="9" t="s">
        <v>65</v>
      </c>
    </row>
    <row r="93" spans="12:14" ht="12.75">
      <c r="L93" s="9" t="s">
        <v>121</v>
      </c>
      <c r="M93" s="9" t="s">
        <v>108</v>
      </c>
      <c r="N93" s="9" t="s">
        <v>55</v>
      </c>
    </row>
    <row r="94" spans="12:14" ht="12.75">
      <c r="L94" s="9" t="s">
        <v>177</v>
      </c>
      <c r="M94" s="9" t="s">
        <v>23</v>
      </c>
      <c r="N94" s="9" t="s">
        <v>178</v>
      </c>
    </row>
    <row r="95" spans="12:14" ht="12.75">
      <c r="L95" s="9" t="s">
        <v>177</v>
      </c>
      <c r="M95" s="9" t="s">
        <v>80</v>
      </c>
      <c r="N95" s="9" t="s">
        <v>178</v>
      </c>
    </row>
    <row r="96" spans="12:14" ht="12.75">
      <c r="L96" s="9" t="s">
        <v>179</v>
      </c>
      <c r="M96" s="9" t="s">
        <v>80</v>
      </c>
      <c r="N96" s="9" t="s">
        <v>178</v>
      </c>
    </row>
    <row r="97" spans="12:14" ht="12.75">
      <c r="L97" s="9" t="s">
        <v>180</v>
      </c>
      <c r="M97" s="9" t="s">
        <v>181</v>
      </c>
      <c r="N97" s="9" t="s">
        <v>182</v>
      </c>
    </row>
    <row r="98" spans="12:14" ht="12.75">
      <c r="L98" s="9" t="s">
        <v>122</v>
      </c>
      <c r="M98" s="9" t="s">
        <v>123</v>
      </c>
      <c r="N98" s="9" t="s">
        <v>124</v>
      </c>
    </row>
    <row r="99" spans="12:14" ht="12.75">
      <c r="L99" s="9" t="s">
        <v>67</v>
      </c>
      <c r="M99" s="9" t="s">
        <v>14</v>
      </c>
      <c r="N99" s="9" t="s">
        <v>40</v>
      </c>
    </row>
    <row r="100" spans="12:14" ht="12.75">
      <c r="L100" s="9" t="s">
        <v>202</v>
      </c>
      <c r="M100" s="9" t="s">
        <v>25</v>
      </c>
      <c r="N100" s="9" t="s">
        <v>189</v>
      </c>
    </row>
    <row r="101" spans="12:14" ht="12.75">
      <c r="L101" s="9" t="s">
        <v>125</v>
      </c>
      <c r="M101" s="9" t="s">
        <v>12</v>
      </c>
      <c r="N101" s="9" t="s">
        <v>63</v>
      </c>
    </row>
    <row r="102" spans="12:14" ht="12.75">
      <c r="L102" s="9" t="s">
        <v>72</v>
      </c>
      <c r="M102" s="9" t="s">
        <v>73</v>
      </c>
      <c r="N102" s="9" t="s">
        <v>40</v>
      </c>
    </row>
    <row r="103" spans="12:14" ht="12.75">
      <c r="L103" s="9" t="s">
        <v>54</v>
      </c>
      <c r="M103" s="9" t="s">
        <v>53</v>
      </c>
      <c r="N103" s="9" t="s">
        <v>55</v>
      </c>
    </row>
    <row r="104" spans="12:14" ht="12.75">
      <c r="L104" s="9" t="s">
        <v>126</v>
      </c>
      <c r="M104" s="9" t="s">
        <v>36</v>
      </c>
      <c r="N104" s="9" t="s">
        <v>85</v>
      </c>
    </row>
    <row r="105" spans="12:14" ht="12.75">
      <c r="L105" s="9" t="s">
        <v>127</v>
      </c>
      <c r="M105" s="9" t="s">
        <v>15</v>
      </c>
      <c r="N105" s="9" t="s">
        <v>128</v>
      </c>
    </row>
    <row r="106" spans="12:14" ht="12.75">
      <c r="L106" s="9" t="s">
        <v>46</v>
      </c>
      <c r="M106" s="9" t="s">
        <v>8</v>
      </c>
      <c r="N106" s="9" t="s">
        <v>40</v>
      </c>
    </row>
    <row r="107" spans="12:14" ht="12.75">
      <c r="L107" s="9" t="s">
        <v>214</v>
      </c>
      <c r="M107" s="9" t="s">
        <v>25</v>
      </c>
      <c r="N107" s="9" t="s">
        <v>215</v>
      </c>
    </row>
    <row r="108" spans="12:14" ht="12.75">
      <c r="L108" s="9" t="s">
        <v>203</v>
      </c>
      <c r="M108" s="9" t="s">
        <v>25</v>
      </c>
      <c r="N108" s="9" t="s">
        <v>95</v>
      </c>
    </row>
    <row r="109" spans="12:14" ht="12.75">
      <c r="L109" s="9" t="s">
        <v>129</v>
      </c>
      <c r="M109" s="9" t="s">
        <v>130</v>
      </c>
      <c r="N109" s="9" t="s">
        <v>65</v>
      </c>
    </row>
    <row r="110" spans="12:14" ht="12.75">
      <c r="L110" s="9" t="s">
        <v>131</v>
      </c>
      <c r="M110" s="9" t="s">
        <v>132</v>
      </c>
      <c r="N110" s="9" t="s">
        <v>69</v>
      </c>
    </row>
    <row r="111" spans="12:14" ht="12.75">
      <c r="L111" s="9" t="s">
        <v>133</v>
      </c>
      <c r="M111" s="9" t="s">
        <v>134</v>
      </c>
      <c r="N111" s="9" t="s">
        <v>85</v>
      </c>
    </row>
    <row r="112" spans="12:14" ht="12.75">
      <c r="L112" s="9" t="s">
        <v>49</v>
      </c>
      <c r="M112" s="9" t="s">
        <v>26</v>
      </c>
      <c r="N112" s="9" t="s">
        <v>65</v>
      </c>
    </row>
    <row r="113" spans="12:14" ht="12.75">
      <c r="L113" s="9" t="s">
        <v>135</v>
      </c>
      <c r="M113" s="9" t="s">
        <v>136</v>
      </c>
      <c r="N113" s="9" t="s">
        <v>65</v>
      </c>
    </row>
    <row r="114" spans="12:14" ht="12.75">
      <c r="L114" s="9" t="s">
        <v>74</v>
      </c>
      <c r="M114" s="9" t="s">
        <v>75</v>
      </c>
      <c r="N114" s="9" t="s">
        <v>40</v>
      </c>
    </row>
    <row r="115" spans="12:14" ht="12.75">
      <c r="L115" s="9" t="s">
        <v>57</v>
      </c>
      <c r="M115" s="9" t="s">
        <v>23</v>
      </c>
      <c r="N115" s="9" t="s">
        <v>56</v>
      </c>
    </row>
    <row r="116" spans="12:14" ht="12.75">
      <c r="L116" s="9" t="s">
        <v>66</v>
      </c>
      <c r="M116" s="9" t="s">
        <v>13</v>
      </c>
      <c r="N116" s="9" t="s">
        <v>65</v>
      </c>
    </row>
    <row r="117" spans="12:14" ht="12.75">
      <c r="L117" s="9" t="s">
        <v>10</v>
      </c>
      <c r="M117" s="9" t="s">
        <v>11</v>
      </c>
      <c r="N117" s="9" t="s">
        <v>24</v>
      </c>
    </row>
    <row r="118" spans="12:14" ht="12.75">
      <c r="L118" s="9" t="s">
        <v>31</v>
      </c>
      <c r="M118" s="9" t="s">
        <v>32</v>
      </c>
      <c r="N118" s="9" t="s">
        <v>24</v>
      </c>
    </row>
    <row r="119" spans="12:14" ht="12.75">
      <c r="L119" s="9" t="s">
        <v>149</v>
      </c>
      <c r="M119" s="9" t="s">
        <v>32</v>
      </c>
      <c r="N119" s="9" t="s">
        <v>137</v>
      </c>
    </row>
    <row r="121" spans="12:14" ht="12.75">
      <c r="L121" s="32"/>
      <c r="M121" s="32"/>
      <c r="N121" s="32"/>
    </row>
    <row r="124" spans="12:14" ht="12.75">
      <c r="L124" s="32"/>
      <c r="M124" s="32"/>
      <c r="N124" s="32"/>
    </row>
    <row r="128" spans="12:14" ht="12.75">
      <c r="L128" s="32"/>
      <c r="M128" s="32"/>
      <c r="N128" s="32"/>
    </row>
    <row r="129" spans="12:14" ht="12.75">
      <c r="L129" s="32"/>
      <c r="M129" s="32"/>
      <c r="N129" s="32"/>
    </row>
    <row r="133" spans="12:14" ht="12.75">
      <c r="L133" s="32"/>
      <c r="M133" s="32"/>
      <c r="N133" s="32"/>
    </row>
    <row r="134" spans="12:14" ht="12.75">
      <c r="L134" s="32"/>
      <c r="M134" s="32"/>
      <c r="N134" s="32"/>
    </row>
    <row r="138" spans="12:14" ht="12.75">
      <c r="L138" s="32"/>
      <c r="M138" s="32"/>
      <c r="N138" s="32"/>
    </row>
    <row r="139" spans="12:14" ht="12.75">
      <c r="L139" s="32"/>
      <c r="M139" s="32"/>
      <c r="N139" s="32"/>
    </row>
    <row r="142" spans="12:14" ht="12.75">
      <c r="L142" s="32"/>
      <c r="M142" s="32"/>
      <c r="N142" s="32"/>
    </row>
    <row r="155" spans="12:14" ht="12.75">
      <c r="L155" s="32"/>
      <c r="M155" s="32"/>
      <c r="N155" s="32"/>
    </row>
    <row r="167" spans="12:14" ht="12.75">
      <c r="L167" s="32"/>
      <c r="M167" s="32"/>
      <c r="N167" s="32"/>
    </row>
  </sheetData>
  <sheetProtection/>
  <mergeCells count="7">
    <mergeCell ref="I1:J3"/>
    <mergeCell ref="A1:B3"/>
    <mergeCell ref="A4:A5"/>
    <mergeCell ref="B4:B5"/>
    <mergeCell ref="C4:C5"/>
    <mergeCell ref="J4:J5"/>
    <mergeCell ref="C1:H3"/>
  </mergeCells>
  <conditionalFormatting sqref="D6:H60">
    <cfRule type="cellIs" priority="1" dxfId="6" operator="equal" stopIfTrue="1">
      <formula>0</formula>
    </cfRule>
  </conditionalFormatting>
  <printOptions horizontalCentered="1"/>
  <pageMargins left="0.3937007874015748" right="0.1968503937007874" top="0.3937007874015748" bottom="0.6692913385826772" header="0.15748031496062992" footer="0.3937007874015748"/>
  <pageSetup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5.75390625" style="9" customWidth="1"/>
    <col min="2" max="2" width="31.875" style="9" customWidth="1"/>
    <col min="3" max="3" width="22.875" style="9" customWidth="1"/>
    <col min="4" max="4" width="8.875" style="9" customWidth="1"/>
    <col min="5" max="6" width="7.75390625" style="9" customWidth="1"/>
    <col min="7" max="7" width="8.125" style="9" customWidth="1"/>
    <col min="8" max="8" width="8.125" style="9" hidden="1" customWidth="1"/>
    <col min="9" max="9" width="9.375" style="9" customWidth="1"/>
    <col min="10" max="10" width="11.75390625" style="9" customWidth="1"/>
    <col min="11" max="11" width="9.125" style="9" customWidth="1"/>
    <col min="12" max="12" width="13.375" style="9" hidden="1" customWidth="1"/>
    <col min="13" max="13" width="8.875" style="9" hidden="1" customWidth="1"/>
    <col min="14" max="14" width="21.75390625" style="9" hidden="1" customWidth="1"/>
    <col min="15" max="16384" width="9.125" style="9" customWidth="1"/>
  </cols>
  <sheetData>
    <row r="1" spans="1:10" ht="18" customHeight="1">
      <c r="A1" s="121" t="s">
        <v>275</v>
      </c>
      <c r="B1" s="122"/>
      <c r="C1" s="130"/>
      <c r="D1" s="131"/>
      <c r="E1" s="131"/>
      <c r="F1" s="131"/>
      <c r="G1" s="131"/>
      <c r="H1" s="132"/>
      <c r="I1" s="115" t="s">
        <v>227</v>
      </c>
      <c r="J1" s="116"/>
    </row>
    <row r="2" spans="1:10" ht="12.75" customHeight="1">
      <c r="A2" s="123"/>
      <c r="B2" s="124"/>
      <c r="C2" s="133"/>
      <c r="D2" s="134"/>
      <c r="E2" s="134"/>
      <c r="F2" s="134"/>
      <c r="G2" s="134"/>
      <c r="H2" s="135"/>
      <c r="I2" s="117"/>
      <c r="J2" s="118"/>
    </row>
    <row r="3" spans="1:10" ht="19.5" customHeight="1" thickBot="1">
      <c r="A3" s="125"/>
      <c r="B3" s="126"/>
      <c r="C3" s="136"/>
      <c r="D3" s="137"/>
      <c r="E3" s="137"/>
      <c r="F3" s="137"/>
      <c r="G3" s="137"/>
      <c r="H3" s="138"/>
      <c r="I3" s="119"/>
      <c r="J3" s="120"/>
    </row>
    <row r="4" spans="1:10" ht="12" customHeight="1">
      <c r="A4" s="127" t="s">
        <v>38</v>
      </c>
      <c r="B4" s="127" t="s">
        <v>1</v>
      </c>
      <c r="C4" s="127" t="s">
        <v>4</v>
      </c>
      <c r="D4" s="27" t="s">
        <v>274</v>
      </c>
      <c r="E4" s="27" t="s">
        <v>274</v>
      </c>
      <c r="F4" s="27" t="s">
        <v>274</v>
      </c>
      <c r="G4" s="27" t="s">
        <v>274</v>
      </c>
      <c r="H4" s="27" t="s">
        <v>5</v>
      </c>
      <c r="I4" s="28" t="s">
        <v>2</v>
      </c>
      <c r="J4" s="127" t="s">
        <v>0</v>
      </c>
    </row>
    <row r="5" spans="1:10" ht="13.5" customHeight="1" thickBot="1">
      <c r="A5" s="128"/>
      <c r="B5" s="129"/>
      <c r="C5" s="129"/>
      <c r="D5" s="143">
        <v>1</v>
      </c>
      <c r="E5" s="29">
        <v>2</v>
      </c>
      <c r="F5" s="29">
        <v>3</v>
      </c>
      <c r="G5" s="29">
        <v>4</v>
      </c>
      <c r="H5" s="29">
        <v>4</v>
      </c>
      <c r="I5" s="30" t="s">
        <v>3</v>
      </c>
      <c r="J5" s="128"/>
    </row>
    <row r="6" spans="1:14" s="32" customFormat="1" ht="14.25">
      <c r="A6" s="140" t="s">
        <v>248</v>
      </c>
      <c r="B6" s="144" t="s">
        <v>260</v>
      </c>
      <c r="C6" s="146" t="s">
        <v>273</v>
      </c>
      <c r="D6" s="150">
        <v>100</v>
      </c>
      <c r="E6" s="31"/>
      <c r="F6" s="31"/>
      <c r="G6" s="31"/>
      <c r="H6" s="31"/>
      <c r="I6" s="59">
        <f>SUM(D6:G6)</f>
        <v>100</v>
      </c>
      <c r="J6" s="62">
        <f>RANK(I6,$I$6:$I$60)</f>
        <v>1</v>
      </c>
      <c r="L6" s="32" t="s">
        <v>50</v>
      </c>
      <c r="M6" s="32" t="s">
        <v>51</v>
      </c>
      <c r="N6" s="32" t="s">
        <v>211</v>
      </c>
    </row>
    <row r="7" spans="1:14" s="32" customFormat="1" ht="14.25">
      <c r="A7" s="141" t="s">
        <v>242</v>
      </c>
      <c r="B7" s="144" t="s">
        <v>254</v>
      </c>
      <c r="C7" s="147" t="s">
        <v>226</v>
      </c>
      <c r="D7" s="151">
        <v>93</v>
      </c>
      <c r="E7" s="33"/>
      <c r="F7" s="33"/>
      <c r="G7" s="33"/>
      <c r="H7" s="33"/>
      <c r="I7" s="60">
        <f>SUM(D7:G7)</f>
        <v>93</v>
      </c>
      <c r="J7" s="63">
        <f>RANK(I7,$I$6:$I$60)</f>
        <v>2</v>
      </c>
      <c r="L7" s="32" t="s">
        <v>165</v>
      </c>
      <c r="M7" s="32" t="s">
        <v>25</v>
      </c>
      <c r="N7" s="32" t="s">
        <v>86</v>
      </c>
    </row>
    <row r="8" spans="1:14" s="32" customFormat="1" ht="14.25">
      <c r="A8" s="141" t="s">
        <v>245</v>
      </c>
      <c r="B8" s="144" t="s">
        <v>257</v>
      </c>
      <c r="C8" s="147" t="s">
        <v>272</v>
      </c>
      <c r="D8" s="151">
        <v>91</v>
      </c>
      <c r="E8" s="33"/>
      <c r="F8" s="33"/>
      <c r="G8" s="33"/>
      <c r="H8" s="33"/>
      <c r="I8" s="60">
        <f>SUM(D8:G8)</f>
        <v>91</v>
      </c>
      <c r="J8" s="63">
        <f>RANK(I8,$I$6:$I$60)</f>
        <v>3</v>
      </c>
      <c r="L8" s="32" t="s">
        <v>81</v>
      </c>
      <c r="M8" s="32" t="s">
        <v>82</v>
      </c>
      <c r="N8" s="32" t="s">
        <v>83</v>
      </c>
    </row>
    <row r="9" spans="1:14" s="32" customFormat="1" ht="14.25">
      <c r="A9" s="141" t="s">
        <v>243</v>
      </c>
      <c r="B9" s="144" t="s">
        <v>255</v>
      </c>
      <c r="C9" s="147" t="s">
        <v>261</v>
      </c>
      <c r="D9" s="151">
        <v>89</v>
      </c>
      <c r="E9" s="33"/>
      <c r="F9" s="33"/>
      <c r="G9" s="33"/>
      <c r="H9" s="33"/>
      <c r="I9" s="156">
        <f>SUM(D9:G9)</f>
        <v>89</v>
      </c>
      <c r="J9" s="157">
        <f>RANK(I9,$I$6:$I$60)</f>
        <v>4</v>
      </c>
      <c r="K9" s="155" t="s">
        <v>276</v>
      </c>
      <c r="L9" s="32" t="s">
        <v>209</v>
      </c>
      <c r="M9" s="32" t="s">
        <v>9</v>
      </c>
      <c r="N9" s="32" t="s">
        <v>210</v>
      </c>
    </row>
    <row r="10" spans="1:14" s="32" customFormat="1" ht="14.25">
      <c r="A10" s="141" t="s">
        <v>231</v>
      </c>
      <c r="B10" s="144" t="s">
        <v>262</v>
      </c>
      <c r="C10" s="147" t="s">
        <v>261</v>
      </c>
      <c r="D10" s="151">
        <v>89</v>
      </c>
      <c r="E10" s="33"/>
      <c r="F10" s="33"/>
      <c r="G10" s="33"/>
      <c r="H10" s="33"/>
      <c r="I10" s="156">
        <f>SUM(D10:G10)</f>
        <v>89</v>
      </c>
      <c r="J10" s="157">
        <v>5</v>
      </c>
      <c r="K10" s="155"/>
      <c r="L10" s="9" t="s">
        <v>209</v>
      </c>
      <c r="M10" s="9" t="s">
        <v>9</v>
      </c>
      <c r="N10" s="9" t="s">
        <v>210</v>
      </c>
    </row>
    <row r="11" spans="1:14" s="32" customFormat="1" ht="14.25">
      <c r="A11" s="141" t="s">
        <v>240</v>
      </c>
      <c r="B11" s="144" t="s">
        <v>252</v>
      </c>
      <c r="C11" s="147" t="s">
        <v>226</v>
      </c>
      <c r="D11" s="151">
        <v>88</v>
      </c>
      <c r="E11" s="33"/>
      <c r="F11" s="33"/>
      <c r="G11" s="33"/>
      <c r="H11" s="33"/>
      <c r="I11" s="60">
        <f>SUM(D11:G11)</f>
        <v>88</v>
      </c>
      <c r="J11" s="63">
        <f>RANK(I11,$I$6:$I$60)</f>
        <v>6</v>
      </c>
      <c r="L11" s="32" t="s">
        <v>166</v>
      </c>
      <c r="M11" s="32" t="s">
        <v>168</v>
      </c>
      <c r="N11" s="32" t="s">
        <v>169</v>
      </c>
    </row>
    <row r="12" spans="1:14" s="32" customFormat="1" ht="14.25">
      <c r="A12" s="141" t="s">
        <v>239</v>
      </c>
      <c r="B12" s="144" t="s">
        <v>267</v>
      </c>
      <c r="C12" s="147" t="s">
        <v>65</v>
      </c>
      <c r="D12" s="151">
        <v>85</v>
      </c>
      <c r="E12" s="33"/>
      <c r="F12" s="33"/>
      <c r="G12" s="33"/>
      <c r="H12" s="33"/>
      <c r="I12" s="60">
        <f>SUM(D12:G12)</f>
        <v>85</v>
      </c>
      <c r="J12" s="63">
        <f>RANK(I12,$I$6:$I$60)</f>
        <v>7</v>
      </c>
      <c r="L12" s="32" t="s">
        <v>59</v>
      </c>
      <c r="M12" s="32" t="s">
        <v>9</v>
      </c>
      <c r="N12" s="32" t="s">
        <v>58</v>
      </c>
    </row>
    <row r="13" spans="1:14" s="32" customFormat="1" ht="14.25">
      <c r="A13" s="141" t="s">
        <v>236</v>
      </c>
      <c r="B13" s="144" t="s">
        <v>264</v>
      </c>
      <c r="C13" s="147" t="s">
        <v>226</v>
      </c>
      <c r="D13" s="151">
        <v>81</v>
      </c>
      <c r="E13" s="33"/>
      <c r="F13" s="33"/>
      <c r="G13" s="33"/>
      <c r="H13" s="33"/>
      <c r="I13" s="60">
        <f>SUM(D13:G13)</f>
        <v>81</v>
      </c>
      <c r="J13" s="63">
        <f>RANK(I13,$I$6:$I$60)</f>
        <v>8</v>
      </c>
      <c r="L13" s="32" t="s">
        <v>84</v>
      </c>
      <c r="M13" s="32" t="s">
        <v>23</v>
      </c>
      <c r="N13" s="32" t="s">
        <v>85</v>
      </c>
    </row>
    <row r="14" spans="1:14" s="32" customFormat="1" ht="14.25">
      <c r="A14" s="141" t="s">
        <v>235</v>
      </c>
      <c r="B14" s="144" t="s">
        <v>263</v>
      </c>
      <c r="C14" s="147" t="s">
        <v>86</v>
      </c>
      <c r="D14" s="151">
        <v>79</v>
      </c>
      <c r="E14" s="33"/>
      <c r="F14" s="33"/>
      <c r="G14" s="33"/>
      <c r="H14" s="33"/>
      <c r="I14" s="156">
        <f>SUM(D14:G14)</f>
        <v>79</v>
      </c>
      <c r="J14" s="157">
        <f>RANK(I14,$I$6:$I$60)</f>
        <v>9</v>
      </c>
      <c r="K14" s="155" t="s">
        <v>277</v>
      </c>
      <c r="L14" s="32" t="s">
        <v>62</v>
      </c>
      <c r="M14" s="32" t="s">
        <v>14</v>
      </c>
      <c r="N14" s="32" t="s">
        <v>86</v>
      </c>
    </row>
    <row r="15" spans="1:14" s="32" customFormat="1" ht="14.25">
      <c r="A15" s="141" t="s">
        <v>229</v>
      </c>
      <c r="B15" s="144" t="s">
        <v>249</v>
      </c>
      <c r="C15" s="148" t="s">
        <v>225</v>
      </c>
      <c r="D15" s="151">
        <v>79</v>
      </c>
      <c r="E15" s="33"/>
      <c r="F15" s="33"/>
      <c r="G15" s="33"/>
      <c r="H15" s="33"/>
      <c r="I15" s="156">
        <f>SUM(D15:G15)</f>
        <v>79</v>
      </c>
      <c r="J15" s="157">
        <v>10</v>
      </c>
      <c r="K15" s="155"/>
      <c r="L15" s="32" t="s">
        <v>87</v>
      </c>
      <c r="M15" s="32" t="s">
        <v>88</v>
      </c>
      <c r="N15" s="32" t="s">
        <v>89</v>
      </c>
    </row>
    <row r="16" spans="1:14" s="32" customFormat="1" ht="14.25">
      <c r="A16" s="141" t="s">
        <v>234</v>
      </c>
      <c r="B16" s="144" t="s">
        <v>251</v>
      </c>
      <c r="C16" s="148" t="s">
        <v>205</v>
      </c>
      <c r="D16" s="151">
        <v>78</v>
      </c>
      <c r="E16" s="33"/>
      <c r="F16" s="33"/>
      <c r="G16" s="33"/>
      <c r="H16" s="33"/>
      <c r="I16" s="60">
        <f>SUM(D16:G16)</f>
        <v>78</v>
      </c>
      <c r="J16" s="63">
        <f>RANK(I16,$I$6:$I$60)</f>
        <v>11</v>
      </c>
      <c r="L16" s="32" t="s">
        <v>167</v>
      </c>
      <c r="M16" s="32" t="s">
        <v>170</v>
      </c>
      <c r="N16" s="32" t="s">
        <v>169</v>
      </c>
    </row>
    <row r="17" spans="1:14" s="32" customFormat="1" ht="14.25">
      <c r="A17" s="141" t="s">
        <v>246</v>
      </c>
      <c r="B17" s="144" t="s">
        <v>258</v>
      </c>
      <c r="C17" s="148" t="s">
        <v>86</v>
      </c>
      <c r="D17" s="151">
        <v>77</v>
      </c>
      <c r="E17" s="33"/>
      <c r="F17" s="33"/>
      <c r="G17" s="33"/>
      <c r="H17" s="33"/>
      <c r="I17" s="60">
        <f>SUM(D17:G17)</f>
        <v>77</v>
      </c>
      <c r="J17" s="63">
        <f>RANK(I17,$I$6:$I$60)</f>
        <v>12</v>
      </c>
      <c r="L17" s="32" t="s">
        <v>47</v>
      </c>
      <c r="M17" s="32" t="s">
        <v>48</v>
      </c>
      <c r="N17" s="32" t="s">
        <v>40</v>
      </c>
    </row>
    <row r="18" spans="1:14" s="32" customFormat="1" ht="14.25">
      <c r="A18" s="141" t="s">
        <v>238</v>
      </c>
      <c r="B18" s="144" t="s">
        <v>266</v>
      </c>
      <c r="C18" s="148" t="s">
        <v>86</v>
      </c>
      <c r="D18" s="151">
        <v>76</v>
      </c>
      <c r="E18" s="33"/>
      <c r="F18" s="33"/>
      <c r="G18" s="33"/>
      <c r="H18" s="33"/>
      <c r="I18" s="153">
        <f>SUM(D18:G18)</f>
        <v>76</v>
      </c>
      <c r="J18" s="154">
        <f>RANK(I18,$I$6:$I$60)</f>
        <v>13</v>
      </c>
      <c r="K18" s="155" t="s">
        <v>277</v>
      </c>
      <c r="L18" s="32" t="s">
        <v>213</v>
      </c>
      <c r="M18" s="32" t="s">
        <v>51</v>
      </c>
      <c r="N18" s="32" t="s">
        <v>58</v>
      </c>
    </row>
    <row r="19" spans="1:14" s="32" customFormat="1" ht="14.25">
      <c r="A19" s="141" t="s">
        <v>247</v>
      </c>
      <c r="B19" s="144" t="s">
        <v>259</v>
      </c>
      <c r="C19" s="148" t="s">
        <v>216</v>
      </c>
      <c r="D19" s="151">
        <v>76</v>
      </c>
      <c r="E19" s="33"/>
      <c r="F19" s="33"/>
      <c r="G19" s="33"/>
      <c r="H19" s="33"/>
      <c r="I19" s="153">
        <f>SUM(D19:G19)</f>
        <v>76</v>
      </c>
      <c r="J19" s="154">
        <v>14</v>
      </c>
      <c r="K19" s="155"/>
      <c r="L19" s="32" t="s">
        <v>193</v>
      </c>
      <c r="M19" s="32" t="s">
        <v>194</v>
      </c>
      <c r="N19" s="32" t="s">
        <v>192</v>
      </c>
    </row>
    <row r="20" spans="1:14" s="32" customFormat="1" ht="14.25">
      <c r="A20" s="141" t="s">
        <v>241</v>
      </c>
      <c r="B20" s="144" t="s">
        <v>253</v>
      </c>
      <c r="C20" s="147" t="s">
        <v>224</v>
      </c>
      <c r="D20" s="151">
        <v>75</v>
      </c>
      <c r="E20" s="33"/>
      <c r="F20" s="33"/>
      <c r="G20" s="33"/>
      <c r="H20" s="33"/>
      <c r="I20" s="60">
        <f>SUM(D20:G20)</f>
        <v>75</v>
      </c>
      <c r="J20" s="63">
        <f>RANK(I20,$I$6:$I$60)</f>
        <v>15</v>
      </c>
      <c r="L20" s="32" t="s">
        <v>17</v>
      </c>
      <c r="M20" s="32" t="s">
        <v>9</v>
      </c>
      <c r="N20" s="32" t="s">
        <v>40</v>
      </c>
    </row>
    <row r="21" spans="1:14" s="32" customFormat="1" ht="14.25">
      <c r="A21" s="141" t="s">
        <v>228</v>
      </c>
      <c r="B21" s="144" t="s">
        <v>270</v>
      </c>
      <c r="C21" s="147" t="s">
        <v>225</v>
      </c>
      <c r="D21" s="151">
        <v>73</v>
      </c>
      <c r="E21" s="33"/>
      <c r="F21" s="33"/>
      <c r="G21" s="33"/>
      <c r="H21" s="33"/>
      <c r="I21" s="60">
        <f>SUM(D21:G21)</f>
        <v>73</v>
      </c>
      <c r="J21" s="63">
        <f>RANK(I21,$I$6:$I$60)</f>
        <v>16</v>
      </c>
      <c r="L21" s="32" t="s">
        <v>30</v>
      </c>
      <c r="M21" s="32" t="s">
        <v>25</v>
      </c>
      <c r="N21" s="32" t="s">
        <v>65</v>
      </c>
    </row>
    <row r="22" spans="1:14" s="32" customFormat="1" ht="14.25">
      <c r="A22" s="141" t="s">
        <v>237</v>
      </c>
      <c r="B22" s="144" t="s">
        <v>265</v>
      </c>
      <c r="C22" s="147" t="s">
        <v>113</v>
      </c>
      <c r="D22" s="151">
        <v>71</v>
      </c>
      <c r="E22" s="33"/>
      <c r="F22" s="33"/>
      <c r="G22" s="33"/>
      <c r="H22" s="33"/>
      <c r="I22" s="60">
        <f>SUM(D22:G22)</f>
        <v>71</v>
      </c>
      <c r="J22" s="63">
        <f>RANK(I22,$I$6:$I$60)</f>
        <v>17</v>
      </c>
      <c r="L22" s="32" t="s">
        <v>90</v>
      </c>
      <c r="M22" s="32" t="s">
        <v>9</v>
      </c>
      <c r="N22" s="32" t="s">
        <v>157</v>
      </c>
    </row>
    <row r="23" spans="1:14" s="32" customFormat="1" ht="14.25">
      <c r="A23" s="141" t="s">
        <v>230</v>
      </c>
      <c r="B23" s="144" t="s">
        <v>250</v>
      </c>
      <c r="C23" s="147" t="s">
        <v>86</v>
      </c>
      <c r="D23" s="151">
        <v>70</v>
      </c>
      <c r="E23" s="33"/>
      <c r="F23" s="33"/>
      <c r="G23" s="33"/>
      <c r="H23" s="33"/>
      <c r="I23" s="60">
        <f>SUM(D23:G23)</f>
        <v>70</v>
      </c>
      <c r="J23" s="63">
        <f>RANK(I23,$I$6:$I$60)</f>
        <v>18</v>
      </c>
      <c r="L23" s="32" t="s">
        <v>90</v>
      </c>
      <c r="M23" s="32" t="s">
        <v>9</v>
      </c>
      <c r="N23" s="32" t="s">
        <v>52</v>
      </c>
    </row>
    <row r="24" spans="1:14" s="32" customFormat="1" ht="14.25">
      <c r="A24" s="141" t="s">
        <v>232</v>
      </c>
      <c r="B24" s="144" t="s">
        <v>269</v>
      </c>
      <c r="C24" s="147" t="s">
        <v>225</v>
      </c>
      <c r="D24" s="151">
        <v>69</v>
      </c>
      <c r="E24" s="33"/>
      <c r="F24" s="33"/>
      <c r="G24" s="33"/>
      <c r="H24" s="33"/>
      <c r="I24" s="60">
        <f>SUM(D24:G24)</f>
        <v>69</v>
      </c>
      <c r="J24" s="63">
        <f>RANK(I24,$I$6:$I$60)</f>
        <v>19</v>
      </c>
      <c r="L24" s="32" t="s">
        <v>78</v>
      </c>
      <c r="M24" s="32" t="s">
        <v>91</v>
      </c>
      <c r="N24" s="32" t="s">
        <v>92</v>
      </c>
    </row>
    <row r="25" spans="1:14" s="32" customFormat="1" ht="14.25">
      <c r="A25" s="141" t="s">
        <v>244</v>
      </c>
      <c r="B25" s="144" t="s">
        <v>256</v>
      </c>
      <c r="C25" s="147" t="s">
        <v>271</v>
      </c>
      <c r="D25" s="151">
        <v>63</v>
      </c>
      <c r="E25" s="33"/>
      <c r="F25" s="33"/>
      <c r="G25" s="33"/>
      <c r="H25" s="33"/>
      <c r="I25" s="60">
        <f>SUM(D25:G25)</f>
        <v>63</v>
      </c>
      <c r="J25" s="63">
        <f>RANK(I25,$I$6:$I$60)</f>
        <v>20</v>
      </c>
      <c r="L25" s="32" t="s">
        <v>78</v>
      </c>
      <c r="M25" s="32" t="s">
        <v>26</v>
      </c>
      <c r="N25" s="32" t="s">
        <v>24</v>
      </c>
    </row>
    <row r="26" spans="1:14" s="32" customFormat="1" ht="15" thickBot="1">
      <c r="A26" s="142" t="s">
        <v>233</v>
      </c>
      <c r="B26" s="145" t="s">
        <v>268</v>
      </c>
      <c r="C26" s="149" t="s">
        <v>86</v>
      </c>
      <c r="D26" s="152">
        <v>49</v>
      </c>
      <c r="E26" s="34"/>
      <c r="F26" s="34"/>
      <c r="G26" s="34"/>
      <c r="H26" s="34"/>
      <c r="I26" s="61">
        <f>SUM(D26:G26)</f>
        <v>49</v>
      </c>
      <c r="J26" s="64">
        <f>RANK(I26,$I$6:$I$60)</f>
        <v>21</v>
      </c>
      <c r="L26" s="32" t="s">
        <v>93</v>
      </c>
      <c r="M26" s="32" t="s">
        <v>14</v>
      </c>
      <c r="N26" s="32" t="s">
        <v>94</v>
      </c>
    </row>
    <row r="27" spans="1:14" s="32" customFormat="1" ht="12.75" hidden="1">
      <c r="A27" s="108">
        <v>47</v>
      </c>
      <c r="B27" s="109"/>
      <c r="C27" s="110"/>
      <c r="D27" s="111">
        <f>1!AB50</f>
        <v>0</v>
      </c>
      <c r="E27" s="112">
        <f>2!AB50</f>
        <v>0</v>
      </c>
      <c r="F27" s="112">
        <f>3!AB50</f>
        <v>0</v>
      </c>
      <c r="G27" s="112">
        <f>4!AB50</f>
        <v>0</v>
      </c>
      <c r="H27" s="112"/>
      <c r="I27" s="113">
        <f aca="true" t="shared" si="0" ref="I10:I60">SUM(D27:G27)</f>
        <v>0</v>
      </c>
      <c r="J27" s="114">
        <f>RANK(I27,$I$6:$I$60)</f>
        <v>22</v>
      </c>
      <c r="L27" s="9" t="s">
        <v>146</v>
      </c>
      <c r="M27" s="9" t="s">
        <v>147</v>
      </c>
      <c r="N27" s="9" t="s">
        <v>24</v>
      </c>
    </row>
    <row r="28" spans="1:14" s="32" customFormat="1" ht="12.75" hidden="1">
      <c r="A28" s="104">
        <v>48</v>
      </c>
      <c r="B28" s="106"/>
      <c r="C28" s="24"/>
      <c r="D28" s="49">
        <f>1!AB51</f>
        <v>0</v>
      </c>
      <c r="E28" s="33">
        <f>2!AB51</f>
        <v>0</v>
      </c>
      <c r="F28" s="33">
        <f>3!AB51</f>
        <v>0</v>
      </c>
      <c r="G28" s="33">
        <f>4!AB51</f>
        <v>0</v>
      </c>
      <c r="H28" s="33"/>
      <c r="I28" s="60">
        <f t="shared" si="0"/>
        <v>0</v>
      </c>
      <c r="J28" s="63">
        <f>RANK(I28,$I$6:$I$60)</f>
        <v>22</v>
      </c>
      <c r="L28" s="32" t="s">
        <v>138</v>
      </c>
      <c r="M28" s="32" t="s">
        <v>23</v>
      </c>
      <c r="N28" s="32" t="s">
        <v>145</v>
      </c>
    </row>
    <row r="29" spans="1:14" s="32" customFormat="1" ht="12.75" hidden="1">
      <c r="A29" s="104">
        <v>49</v>
      </c>
      <c r="B29" s="106"/>
      <c r="C29" s="24"/>
      <c r="D29" s="49">
        <f>1!AB52</f>
        <v>0</v>
      </c>
      <c r="E29" s="33">
        <f>2!AB52</f>
        <v>0</v>
      </c>
      <c r="F29" s="33">
        <f>3!AB52</f>
        <v>0</v>
      </c>
      <c r="G29" s="33">
        <f>4!AB52</f>
        <v>0</v>
      </c>
      <c r="H29" s="33"/>
      <c r="I29" s="60">
        <f t="shared" si="0"/>
        <v>0</v>
      </c>
      <c r="J29" s="63">
        <f>RANK(I29,$I$6:$I$60)</f>
        <v>22</v>
      </c>
      <c r="L29" s="32" t="s">
        <v>138</v>
      </c>
      <c r="M29" s="32" t="s">
        <v>13</v>
      </c>
      <c r="N29" s="32" t="s">
        <v>24</v>
      </c>
    </row>
    <row r="30" spans="1:14" s="32" customFormat="1" ht="12.75" hidden="1">
      <c r="A30" s="104">
        <v>50</v>
      </c>
      <c r="B30" s="106"/>
      <c r="C30" s="24"/>
      <c r="D30" s="49">
        <f>1!AB53</f>
        <v>0</v>
      </c>
      <c r="E30" s="33">
        <f>2!AB53</f>
        <v>0</v>
      </c>
      <c r="F30" s="33">
        <f>3!AB53</f>
        <v>0</v>
      </c>
      <c r="G30" s="33">
        <f>4!AB53</f>
        <v>0</v>
      </c>
      <c r="H30" s="33"/>
      <c r="I30" s="60">
        <f t="shared" si="0"/>
        <v>0</v>
      </c>
      <c r="J30" s="63">
        <f>RANK(I30,$I$6:$I$60)</f>
        <v>22</v>
      </c>
      <c r="L30" s="32" t="s">
        <v>172</v>
      </c>
      <c r="M30" s="32" t="s">
        <v>25</v>
      </c>
      <c r="N30" s="32" t="s">
        <v>86</v>
      </c>
    </row>
    <row r="31" spans="1:14" s="32" customFormat="1" ht="12.75" hidden="1">
      <c r="A31" s="104">
        <v>51</v>
      </c>
      <c r="B31" s="106"/>
      <c r="C31" s="24"/>
      <c r="D31" s="49">
        <f>1!AB54</f>
        <v>0</v>
      </c>
      <c r="E31" s="33">
        <f>2!AB54</f>
        <v>0</v>
      </c>
      <c r="F31" s="33">
        <f>3!AB54</f>
        <v>0</v>
      </c>
      <c r="G31" s="33">
        <f>4!AB54</f>
        <v>0</v>
      </c>
      <c r="H31" s="33"/>
      <c r="I31" s="60">
        <f t="shared" si="0"/>
        <v>0</v>
      </c>
      <c r="J31" s="63">
        <f>RANK(I31,$I$6:$I$60)</f>
        <v>22</v>
      </c>
      <c r="L31" s="32" t="s">
        <v>197</v>
      </c>
      <c r="M31" s="32" t="s">
        <v>23</v>
      </c>
      <c r="N31" s="32" t="s">
        <v>95</v>
      </c>
    </row>
    <row r="32" spans="1:14" s="32" customFormat="1" ht="12.75" hidden="1">
      <c r="A32" s="104">
        <v>52</v>
      </c>
      <c r="B32" s="106"/>
      <c r="C32" s="24"/>
      <c r="D32" s="49">
        <f>1!AB55</f>
        <v>0</v>
      </c>
      <c r="E32" s="33">
        <f>2!AB55</f>
        <v>0</v>
      </c>
      <c r="F32" s="33">
        <f>3!AB55</f>
        <v>0</v>
      </c>
      <c r="G32" s="33">
        <f>4!AB55</f>
        <v>0</v>
      </c>
      <c r="H32" s="33"/>
      <c r="I32" s="60">
        <f t="shared" si="0"/>
        <v>0</v>
      </c>
      <c r="J32" s="63">
        <f>RANK(I32,$I$6:$I$60)</f>
        <v>22</v>
      </c>
      <c r="L32" s="32" t="s">
        <v>195</v>
      </c>
      <c r="M32" s="32" t="s">
        <v>23</v>
      </c>
      <c r="N32" s="32" t="s">
        <v>196</v>
      </c>
    </row>
    <row r="33" spans="1:14" s="32" customFormat="1" ht="12.75" hidden="1">
      <c r="A33" s="104">
        <v>53</v>
      </c>
      <c r="B33" s="106"/>
      <c r="C33" s="24"/>
      <c r="D33" s="49">
        <f>1!AB56</f>
        <v>0</v>
      </c>
      <c r="E33" s="33">
        <f>2!AB56</f>
        <v>0</v>
      </c>
      <c r="F33" s="33">
        <f>3!AB56</f>
        <v>0</v>
      </c>
      <c r="G33" s="33">
        <f>4!AB56</f>
        <v>0</v>
      </c>
      <c r="H33" s="33"/>
      <c r="I33" s="60">
        <f t="shared" si="0"/>
        <v>0</v>
      </c>
      <c r="J33" s="63">
        <f>RANK(I33,$I$6:$I$60)</f>
        <v>22</v>
      </c>
      <c r="L33" s="32" t="s">
        <v>139</v>
      </c>
      <c r="M33" s="32" t="s">
        <v>12</v>
      </c>
      <c r="N33" s="32" t="s">
        <v>16</v>
      </c>
    </row>
    <row r="34" spans="1:14" s="32" customFormat="1" ht="12.75" hidden="1">
      <c r="A34" s="104">
        <v>54</v>
      </c>
      <c r="B34" s="106"/>
      <c r="C34" s="24"/>
      <c r="D34" s="49">
        <f>1!AB57</f>
        <v>0</v>
      </c>
      <c r="E34" s="33">
        <f>2!AB57</f>
        <v>0</v>
      </c>
      <c r="F34" s="33">
        <f>3!AB57</f>
        <v>0</v>
      </c>
      <c r="G34" s="33">
        <f>4!AB57</f>
        <v>0</v>
      </c>
      <c r="H34" s="33"/>
      <c r="I34" s="60">
        <f t="shared" si="0"/>
        <v>0</v>
      </c>
      <c r="J34" s="63">
        <f>RANK(I34,$I$6:$I$60)</f>
        <v>22</v>
      </c>
      <c r="L34" s="32" t="s">
        <v>173</v>
      </c>
      <c r="M34" s="32" t="s">
        <v>25</v>
      </c>
      <c r="N34" s="32" t="s">
        <v>86</v>
      </c>
    </row>
    <row r="35" spans="1:14" s="32" customFormat="1" ht="12.75" hidden="1">
      <c r="A35" s="104">
        <v>55</v>
      </c>
      <c r="B35" s="106"/>
      <c r="C35" s="24"/>
      <c r="D35" s="49">
        <f>1!AB58</f>
        <v>0</v>
      </c>
      <c r="E35" s="33">
        <f>2!AB58</f>
        <v>0</v>
      </c>
      <c r="F35" s="33">
        <f>3!AB58</f>
        <v>0</v>
      </c>
      <c r="G35" s="33">
        <f>4!AB58</f>
        <v>0</v>
      </c>
      <c r="H35" s="33"/>
      <c r="I35" s="60">
        <f t="shared" si="0"/>
        <v>0</v>
      </c>
      <c r="J35" s="63">
        <f>RANK(I35,$I$6:$I$60)</f>
        <v>22</v>
      </c>
      <c r="L35" s="32" t="s">
        <v>188</v>
      </c>
      <c r="M35" s="32" t="s">
        <v>71</v>
      </c>
      <c r="N35" s="32" t="s">
        <v>189</v>
      </c>
    </row>
    <row r="36" spans="1:14" s="32" customFormat="1" ht="12.75" hidden="1">
      <c r="A36" s="104">
        <v>56</v>
      </c>
      <c r="B36" s="106"/>
      <c r="C36" s="24"/>
      <c r="D36" s="49">
        <f>1!AB59</f>
        <v>0</v>
      </c>
      <c r="E36" s="33">
        <f>2!AB59</f>
        <v>0</v>
      </c>
      <c r="F36" s="33">
        <f>3!AB59</f>
        <v>0</v>
      </c>
      <c r="G36" s="33">
        <f>4!AB59</f>
        <v>0</v>
      </c>
      <c r="H36" s="33"/>
      <c r="I36" s="60">
        <f t="shared" si="0"/>
        <v>0</v>
      </c>
      <c r="J36" s="63">
        <f>RANK(I36,$I$6:$I$60)</f>
        <v>22</v>
      </c>
      <c r="L36" s="32" t="s">
        <v>185</v>
      </c>
      <c r="M36" s="32" t="s">
        <v>23</v>
      </c>
      <c r="N36" s="32" t="s">
        <v>178</v>
      </c>
    </row>
    <row r="37" spans="1:14" s="32" customFormat="1" ht="12.75" hidden="1">
      <c r="A37" s="104">
        <v>57</v>
      </c>
      <c r="B37" s="106"/>
      <c r="C37" s="24"/>
      <c r="D37" s="49">
        <f>1!AB60</f>
        <v>0</v>
      </c>
      <c r="E37" s="33">
        <f>2!AB60</f>
        <v>0</v>
      </c>
      <c r="F37" s="33">
        <f>3!AB60</f>
        <v>0</v>
      </c>
      <c r="G37" s="33">
        <f>4!AB60</f>
        <v>0</v>
      </c>
      <c r="H37" s="33"/>
      <c r="I37" s="60">
        <f t="shared" si="0"/>
        <v>0</v>
      </c>
      <c r="J37" s="63">
        <f>RANK(I37,$I$6:$I$60)</f>
        <v>22</v>
      </c>
      <c r="L37" s="32" t="s">
        <v>158</v>
      </c>
      <c r="M37" s="32" t="s">
        <v>148</v>
      </c>
      <c r="N37" s="32" t="s">
        <v>204</v>
      </c>
    </row>
    <row r="38" spans="1:14" s="32" customFormat="1" ht="12.75" hidden="1">
      <c r="A38" s="104">
        <v>58</v>
      </c>
      <c r="B38" s="106"/>
      <c r="C38" s="25"/>
      <c r="D38" s="49">
        <f>1!AB61</f>
        <v>0</v>
      </c>
      <c r="E38" s="33">
        <f>2!AB61</f>
        <v>0</v>
      </c>
      <c r="F38" s="33">
        <f>3!AB61</f>
        <v>0</v>
      </c>
      <c r="G38" s="33">
        <f>4!AB61</f>
        <v>0</v>
      </c>
      <c r="H38" s="33"/>
      <c r="I38" s="60">
        <f t="shared" si="0"/>
        <v>0</v>
      </c>
      <c r="J38" s="63">
        <f>RANK(I38,$I$6:$I$60)</f>
        <v>22</v>
      </c>
      <c r="L38" s="32" t="s">
        <v>158</v>
      </c>
      <c r="M38" s="32" t="s">
        <v>148</v>
      </c>
      <c r="N38" s="32" t="s">
        <v>174</v>
      </c>
    </row>
    <row r="39" spans="1:14" s="32" customFormat="1" ht="12.75" hidden="1">
      <c r="A39" s="104">
        <v>59</v>
      </c>
      <c r="B39" s="106"/>
      <c r="C39" s="24"/>
      <c r="D39" s="49">
        <f>1!AB62</f>
        <v>0</v>
      </c>
      <c r="E39" s="33">
        <f>2!AB62</f>
        <v>0</v>
      </c>
      <c r="F39" s="33">
        <f>3!AB62</f>
        <v>0</v>
      </c>
      <c r="G39" s="33">
        <f>4!AB62</f>
        <v>0</v>
      </c>
      <c r="H39" s="33"/>
      <c r="I39" s="60">
        <f t="shared" si="0"/>
        <v>0</v>
      </c>
      <c r="J39" s="63">
        <f>RANK(I39,$I$6:$I$60)</f>
        <v>22</v>
      </c>
      <c r="L39" s="32" t="s">
        <v>160</v>
      </c>
      <c r="M39" s="32" t="s">
        <v>23</v>
      </c>
      <c r="N39" s="32" t="s">
        <v>205</v>
      </c>
    </row>
    <row r="40" spans="1:14" s="32" customFormat="1" ht="12.75" hidden="1">
      <c r="A40" s="104">
        <v>60</v>
      </c>
      <c r="B40" s="106"/>
      <c r="C40" s="24"/>
      <c r="D40" s="49">
        <f>1!AB63</f>
        <v>0</v>
      </c>
      <c r="E40" s="33">
        <f>2!AB63</f>
        <v>0</v>
      </c>
      <c r="F40" s="33">
        <f>3!AB63</f>
        <v>0</v>
      </c>
      <c r="G40" s="33">
        <f>4!AB63</f>
        <v>0</v>
      </c>
      <c r="H40" s="33"/>
      <c r="I40" s="60">
        <f t="shared" si="0"/>
        <v>0</v>
      </c>
      <c r="J40" s="63">
        <f>RANK(I40,$I$6:$I$60)</f>
        <v>22</v>
      </c>
      <c r="L40" s="32" t="s">
        <v>162</v>
      </c>
      <c r="M40" s="32" t="s">
        <v>73</v>
      </c>
      <c r="N40" s="32" t="s">
        <v>86</v>
      </c>
    </row>
    <row r="41" spans="1:14" s="32" customFormat="1" ht="12.75" hidden="1">
      <c r="A41" s="104">
        <v>61</v>
      </c>
      <c r="B41" s="106"/>
      <c r="C41" s="24"/>
      <c r="D41" s="49">
        <f>1!AB64</f>
        <v>0</v>
      </c>
      <c r="E41" s="33">
        <f>2!AB64</f>
        <v>0</v>
      </c>
      <c r="F41" s="33">
        <f>3!AB64</f>
        <v>0</v>
      </c>
      <c r="G41" s="33">
        <f>4!AB64</f>
        <v>0</v>
      </c>
      <c r="H41" s="33"/>
      <c r="I41" s="60">
        <f t="shared" si="0"/>
        <v>0</v>
      </c>
      <c r="J41" s="63">
        <f>RANK(I41,$I$6:$I$60)</f>
        <v>22</v>
      </c>
      <c r="L41" s="32" t="s">
        <v>162</v>
      </c>
      <c r="M41" s="32" t="s">
        <v>73</v>
      </c>
      <c r="N41" s="32" t="s">
        <v>171</v>
      </c>
    </row>
    <row r="42" spans="1:14" s="32" customFormat="1" ht="12.75" hidden="1">
      <c r="A42" s="104">
        <v>62</v>
      </c>
      <c r="B42" s="106"/>
      <c r="C42" s="24"/>
      <c r="D42" s="49">
        <f>1!AB65</f>
        <v>0</v>
      </c>
      <c r="E42" s="33">
        <f>2!AB65</f>
        <v>0</v>
      </c>
      <c r="F42" s="33">
        <f>3!AB65</f>
        <v>0</v>
      </c>
      <c r="G42" s="33">
        <f>4!AB65</f>
        <v>0</v>
      </c>
      <c r="H42" s="33"/>
      <c r="I42" s="60">
        <f t="shared" si="0"/>
        <v>0</v>
      </c>
      <c r="J42" s="63">
        <f>RANK(I42,$I$6:$I$60)</f>
        <v>22</v>
      </c>
      <c r="L42" s="32" t="s">
        <v>79</v>
      </c>
      <c r="M42" s="32" t="s">
        <v>73</v>
      </c>
      <c r="N42" s="32" t="s">
        <v>24</v>
      </c>
    </row>
    <row r="43" spans="1:14" s="32" customFormat="1" ht="12.75" hidden="1">
      <c r="A43" s="104">
        <v>63</v>
      </c>
      <c r="B43" s="106"/>
      <c r="C43" s="24"/>
      <c r="D43" s="49">
        <f>1!AB66</f>
        <v>0</v>
      </c>
      <c r="E43" s="33">
        <f>2!AB66</f>
        <v>0</v>
      </c>
      <c r="F43" s="33">
        <f>3!AB66</f>
        <v>0</v>
      </c>
      <c r="G43" s="33">
        <f>4!AB66</f>
        <v>0</v>
      </c>
      <c r="H43" s="33"/>
      <c r="I43" s="60">
        <f t="shared" si="0"/>
        <v>0</v>
      </c>
      <c r="J43" s="63">
        <f>RANK(I43,$I$6:$I$60)</f>
        <v>22</v>
      </c>
      <c r="L43" s="32" t="s">
        <v>33</v>
      </c>
      <c r="M43" s="32" t="s">
        <v>12</v>
      </c>
      <c r="N43" s="32" t="s">
        <v>24</v>
      </c>
    </row>
    <row r="44" spans="1:14" s="32" customFormat="1" ht="12.75" hidden="1">
      <c r="A44" s="104">
        <v>64</v>
      </c>
      <c r="B44" s="106"/>
      <c r="C44" s="24"/>
      <c r="D44" s="49">
        <f>1!AB67</f>
        <v>0</v>
      </c>
      <c r="E44" s="33">
        <f>2!AB67</f>
        <v>0</v>
      </c>
      <c r="F44" s="33">
        <f>3!AB67</f>
        <v>0</v>
      </c>
      <c r="G44" s="33">
        <f>4!AB67</f>
        <v>0</v>
      </c>
      <c r="H44" s="33"/>
      <c r="I44" s="60">
        <f t="shared" si="0"/>
        <v>0</v>
      </c>
      <c r="J44" s="63">
        <f>RANK(I44,$I$6:$I$60)</f>
        <v>22</v>
      </c>
      <c r="L44" s="32" t="s">
        <v>96</v>
      </c>
      <c r="M44" s="32" t="s">
        <v>97</v>
      </c>
      <c r="N44" s="32" t="s">
        <v>85</v>
      </c>
    </row>
    <row r="45" spans="1:14" s="32" customFormat="1" ht="12.75" hidden="1">
      <c r="A45" s="104">
        <v>65</v>
      </c>
      <c r="B45" s="106"/>
      <c r="C45" s="24"/>
      <c r="D45" s="49">
        <f>1!AB68</f>
        <v>0</v>
      </c>
      <c r="E45" s="33">
        <f>2!AB68</f>
        <v>0</v>
      </c>
      <c r="F45" s="33">
        <f>3!AB68</f>
        <v>0</v>
      </c>
      <c r="G45" s="33">
        <f>4!AB68</f>
        <v>0</v>
      </c>
      <c r="H45" s="33"/>
      <c r="I45" s="60">
        <f t="shared" si="0"/>
        <v>0</v>
      </c>
      <c r="J45" s="63">
        <f>RANK(I45,$I$6:$I$60)</f>
        <v>22</v>
      </c>
      <c r="L45" s="32" t="s">
        <v>200</v>
      </c>
      <c r="M45" s="32" t="s">
        <v>36</v>
      </c>
      <c r="N45" s="32" t="s">
        <v>201</v>
      </c>
    </row>
    <row r="46" spans="1:14" s="32" customFormat="1" ht="12.75" hidden="1">
      <c r="A46" s="104">
        <v>66</v>
      </c>
      <c r="B46" s="106"/>
      <c r="C46" s="24"/>
      <c r="D46" s="49">
        <f>1!AB69</f>
        <v>0</v>
      </c>
      <c r="E46" s="33">
        <f>2!AB69</f>
        <v>0</v>
      </c>
      <c r="F46" s="33">
        <f>3!AB69</f>
        <v>0</v>
      </c>
      <c r="G46" s="33">
        <f>4!AB69</f>
        <v>0</v>
      </c>
      <c r="H46" s="33"/>
      <c r="I46" s="60">
        <f t="shared" si="0"/>
        <v>0</v>
      </c>
      <c r="J46" s="63">
        <f>RANK(I46,$I$6:$I$60)</f>
        <v>22</v>
      </c>
      <c r="L46" s="32" t="s">
        <v>98</v>
      </c>
      <c r="M46" s="32" t="s">
        <v>99</v>
      </c>
      <c r="N46" s="32" t="s">
        <v>100</v>
      </c>
    </row>
    <row r="47" spans="1:14" s="32" customFormat="1" ht="12.75" hidden="1">
      <c r="A47" s="104">
        <v>67</v>
      </c>
      <c r="B47" s="106"/>
      <c r="C47" s="24"/>
      <c r="D47" s="49">
        <f>1!AB70</f>
        <v>0</v>
      </c>
      <c r="E47" s="33">
        <f>2!AB70</f>
        <v>0</v>
      </c>
      <c r="F47" s="33">
        <f>3!AB70</f>
        <v>0</v>
      </c>
      <c r="G47" s="33">
        <f>4!AB70</f>
        <v>0</v>
      </c>
      <c r="H47" s="33"/>
      <c r="I47" s="60">
        <f t="shared" si="0"/>
        <v>0</v>
      </c>
      <c r="J47" s="63">
        <f>RANK(I47,$I$6:$I$60)</f>
        <v>22</v>
      </c>
      <c r="L47" s="32" t="s">
        <v>101</v>
      </c>
      <c r="M47" s="32" t="s">
        <v>9</v>
      </c>
      <c r="N47" s="32" t="s">
        <v>102</v>
      </c>
    </row>
    <row r="48" spans="1:14" s="32" customFormat="1" ht="12.75" hidden="1">
      <c r="A48" s="104">
        <v>68</v>
      </c>
      <c r="B48" s="106"/>
      <c r="C48" s="24"/>
      <c r="D48" s="49">
        <f>1!AB71</f>
        <v>0</v>
      </c>
      <c r="E48" s="33">
        <f>2!AB71</f>
        <v>0</v>
      </c>
      <c r="F48" s="33">
        <f>3!AB71</f>
        <v>0</v>
      </c>
      <c r="G48" s="33">
        <f>4!AB71</f>
        <v>0</v>
      </c>
      <c r="H48" s="33"/>
      <c r="I48" s="60">
        <f t="shared" si="0"/>
        <v>0</v>
      </c>
      <c r="J48" s="63">
        <f>RANK(I48,$I$6:$I$60)</f>
        <v>22</v>
      </c>
      <c r="L48" s="32" t="s">
        <v>103</v>
      </c>
      <c r="M48" s="32" t="s">
        <v>104</v>
      </c>
      <c r="N48" s="32" t="s">
        <v>94</v>
      </c>
    </row>
    <row r="49" spans="1:14" s="32" customFormat="1" ht="12.75" hidden="1">
      <c r="A49" s="104">
        <v>69</v>
      </c>
      <c r="B49" s="106"/>
      <c r="C49" s="24"/>
      <c r="D49" s="49">
        <f>1!AB72</f>
        <v>0</v>
      </c>
      <c r="E49" s="33">
        <f>2!AB72</f>
        <v>0</v>
      </c>
      <c r="F49" s="33">
        <f>3!AB72</f>
        <v>0</v>
      </c>
      <c r="G49" s="33">
        <f>4!AB72</f>
        <v>0</v>
      </c>
      <c r="H49" s="33"/>
      <c r="I49" s="60">
        <f t="shared" si="0"/>
        <v>0</v>
      </c>
      <c r="J49" s="63">
        <f>RANK(I49,$I$6:$I$60)</f>
        <v>22</v>
      </c>
      <c r="L49" s="32" t="s">
        <v>105</v>
      </c>
      <c r="M49" s="32" t="s">
        <v>26</v>
      </c>
      <c r="N49" s="32" t="s">
        <v>106</v>
      </c>
    </row>
    <row r="50" spans="1:14" s="32" customFormat="1" ht="12.75" hidden="1">
      <c r="A50" s="104">
        <v>70</v>
      </c>
      <c r="B50" s="106"/>
      <c r="C50" s="24"/>
      <c r="D50" s="49">
        <f>1!AB73</f>
        <v>0</v>
      </c>
      <c r="E50" s="33">
        <f>2!AB73</f>
        <v>0</v>
      </c>
      <c r="F50" s="33">
        <f>3!AB73</f>
        <v>0</v>
      </c>
      <c r="G50" s="33">
        <f>4!AB73</f>
        <v>0</v>
      </c>
      <c r="H50" s="33"/>
      <c r="I50" s="60">
        <f t="shared" si="0"/>
        <v>0</v>
      </c>
      <c r="J50" s="63">
        <f>RANK(I50,$I$6:$I$60)</f>
        <v>22</v>
      </c>
      <c r="L50" s="32" t="s">
        <v>61</v>
      </c>
      <c r="M50" s="32" t="s">
        <v>26</v>
      </c>
      <c r="N50" s="32" t="s">
        <v>69</v>
      </c>
    </row>
    <row r="51" spans="1:14" s="32" customFormat="1" ht="12.75" hidden="1">
      <c r="A51" s="104">
        <v>71</v>
      </c>
      <c r="B51" s="106"/>
      <c r="C51" s="24"/>
      <c r="D51" s="49">
        <f>1!AB74</f>
        <v>0</v>
      </c>
      <c r="E51" s="33">
        <f>2!AB74</f>
        <v>0</v>
      </c>
      <c r="F51" s="33">
        <f>3!AB74</f>
        <v>0</v>
      </c>
      <c r="G51" s="33">
        <f>4!AB74</f>
        <v>0</v>
      </c>
      <c r="H51" s="33"/>
      <c r="I51" s="60">
        <f t="shared" si="0"/>
        <v>0</v>
      </c>
      <c r="J51" s="63">
        <f>RANK(I51,$I$6:$I$60)</f>
        <v>22</v>
      </c>
      <c r="L51" s="32" t="s">
        <v>150</v>
      </c>
      <c r="M51" s="32" t="s">
        <v>152</v>
      </c>
      <c r="N51" s="32" t="s">
        <v>156</v>
      </c>
    </row>
    <row r="52" spans="1:14" s="32" customFormat="1" ht="12.75" hidden="1">
      <c r="A52" s="104">
        <v>72</v>
      </c>
      <c r="B52" s="106"/>
      <c r="C52" s="24"/>
      <c r="D52" s="49">
        <f>1!AB75</f>
        <v>0</v>
      </c>
      <c r="E52" s="33">
        <f>2!AB75</f>
        <v>0</v>
      </c>
      <c r="F52" s="33">
        <f>3!AB75</f>
        <v>0</v>
      </c>
      <c r="G52" s="33">
        <f>4!AB75</f>
        <v>0</v>
      </c>
      <c r="H52" s="33"/>
      <c r="I52" s="60">
        <f t="shared" si="0"/>
        <v>0</v>
      </c>
      <c r="J52" s="63">
        <f>RANK(I52,$I$6:$I$60)</f>
        <v>22</v>
      </c>
      <c r="L52" s="32" t="s">
        <v>150</v>
      </c>
      <c r="M52" s="32" t="s">
        <v>151</v>
      </c>
      <c r="N52" s="32" t="s">
        <v>40</v>
      </c>
    </row>
    <row r="53" spans="1:14" s="32" customFormat="1" ht="12.75" hidden="1">
      <c r="A53" s="104">
        <v>73</v>
      </c>
      <c r="B53" s="106"/>
      <c r="C53" s="24"/>
      <c r="D53" s="49">
        <f>1!AB76</f>
        <v>0</v>
      </c>
      <c r="E53" s="33">
        <f>2!AB76</f>
        <v>0</v>
      </c>
      <c r="F53" s="33">
        <f>3!AB76</f>
        <v>0</v>
      </c>
      <c r="G53" s="33">
        <f>4!AB76</f>
        <v>0</v>
      </c>
      <c r="H53" s="33"/>
      <c r="I53" s="60">
        <f t="shared" si="0"/>
        <v>0</v>
      </c>
      <c r="J53" s="63">
        <f>RANK(I53,$I$6:$I$60)</f>
        <v>22</v>
      </c>
      <c r="L53" s="32" t="s">
        <v>153</v>
      </c>
      <c r="M53" s="32" t="s">
        <v>148</v>
      </c>
      <c r="N53" s="32" t="s">
        <v>155</v>
      </c>
    </row>
    <row r="54" spans="1:14" s="32" customFormat="1" ht="12.75" hidden="1">
      <c r="A54" s="104">
        <v>74</v>
      </c>
      <c r="B54" s="106"/>
      <c r="C54" s="24"/>
      <c r="D54" s="49">
        <f>1!AB77</f>
        <v>0</v>
      </c>
      <c r="E54" s="33">
        <f>2!AB77</f>
        <v>0</v>
      </c>
      <c r="F54" s="33">
        <f>3!AB77</f>
        <v>0</v>
      </c>
      <c r="G54" s="33">
        <f>4!AB77</f>
        <v>0</v>
      </c>
      <c r="H54" s="33"/>
      <c r="I54" s="60">
        <f t="shared" si="0"/>
        <v>0</v>
      </c>
      <c r="J54" s="63">
        <f>RANK(I54,$I$6:$I$60)</f>
        <v>22</v>
      </c>
      <c r="L54" s="9" t="s">
        <v>153</v>
      </c>
      <c r="M54" s="9" t="s">
        <v>154</v>
      </c>
      <c r="N54" s="9" t="s">
        <v>24</v>
      </c>
    </row>
    <row r="55" spans="1:14" s="32" customFormat="1" ht="12.75" hidden="1">
      <c r="A55" s="104">
        <v>75</v>
      </c>
      <c r="B55" s="106"/>
      <c r="C55" s="24"/>
      <c r="D55" s="49">
        <f>1!AB78</f>
        <v>0</v>
      </c>
      <c r="E55" s="33">
        <f>2!AB78</f>
        <v>0</v>
      </c>
      <c r="F55" s="33">
        <f>3!AB78</f>
        <v>0</v>
      </c>
      <c r="G55" s="33">
        <f>4!AB78</f>
        <v>0</v>
      </c>
      <c r="H55" s="33"/>
      <c r="I55" s="60">
        <f t="shared" si="0"/>
        <v>0</v>
      </c>
      <c r="J55" s="63">
        <f>RANK(I55,$I$6:$I$60)</f>
        <v>22</v>
      </c>
      <c r="L55" s="32" t="s">
        <v>141</v>
      </c>
      <c r="M55" s="32" t="s">
        <v>142</v>
      </c>
      <c r="N55" s="32" t="s">
        <v>24</v>
      </c>
    </row>
    <row r="56" spans="1:14" s="32" customFormat="1" ht="12.75" hidden="1">
      <c r="A56" s="104">
        <v>76</v>
      </c>
      <c r="B56" s="106"/>
      <c r="C56" s="24"/>
      <c r="D56" s="49">
        <f>1!AB79</f>
        <v>0</v>
      </c>
      <c r="E56" s="33">
        <f>2!AB79</f>
        <v>0</v>
      </c>
      <c r="F56" s="33">
        <f>3!AB79</f>
        <v>0</v>
      </c>
      <c r="G56" s="33">
        <f>4!AB79</f>
        <v>0</v>
      </c>
      <c r="H56" s="33"/>
      <c r="I56" s="60">
        <f t="shared" si="0"/>
        <v>0</v>
      </c>
      <c r="J56" s="63">
        <f>RANK(I56,$I$6:$I$60)</f>
        <v>22</v>
      </c>
      <c r="L56" s="32" t="s">
        <v>35</v>
      </c>
      <c r="M56" s="32" t="s">
        <v>36</v>
      </c>
      <c r="N56" s="32" t="s">
        <v>65</v>
      </c>
    </row>
    <row r="57" spans="1:14" s="32" customFormat="1" ht="12.75" hidden="1">
      <c r="A57" s="104">
        <v>77</v>
      </c>
      <c r="B57" s="106"/>
      <c r="C57" s="24"/>
      <c r="D57" s="49">
        <f>1!AB80</f>
        <v>0</v>
      </c>
      <c r="E57" s="33">
        <f>2!AB80</f>
        <v>0</v>
      </c>
      <c r="F57" s="33">
        <f>3!AB80</f>
        <v>0</v>
      </c>
      <c r="G57" s="33">
        <f>4!AB80</f>
        <v>0</v>
      </c>
      <c r="H57" s="33"/>
      <c r="I57" s="60">
        <f t="shared" si="0"/>
        <v>0</v>
      </c>
      <c r="J57" s="63">
        <f>RANK(I57,$I$6:$I$60)</f>
        <v>22</v>
      </c>
      <c r="L57" s="9" t="s">
        <v>35</v>
      </c>
      <c r="M57" s="9" t="s">
        <v>36</v>
      </c>
      <c r="N57" s="9" t="s">
        <v>86</v>
      </c>
    </row>
    <row r="58" spans="1:14" s="32" customFormat="1" ht="12.75" hidden="1">
      <c r="A58" s="104">
        <v>78</v>
      </c>
      <c r="B58" s="106"/>
      <c r="C58" s="24"/>
      <c r="D58" s="49">
        <f>1!AB81</f>
        <v>0</v>
      </c>
      <c r="E58" s="33">
        <f>2!AB81</f>
        <v>0</v>
      </c>
      <c r="F58" s="33">
        <f>3!AB81</f>
        <v>0</v>
      </c>
      <c r="G58" s="33">
        <f>4!AB81</f>
        <v>0</v>
      </c>
      <c r="H58" s="33"/>
      <c r="I58" s="60">
        <f t="shared" si="0"/>
        <v>0</v>
      </c>
      <c r="J58" s="63">
        <f>RANK(I58,$I$6:$I$60)</f>
        <v>22</v>
      </c>
      <c r="L58" s="9" t="s">
        <v>186</v>
      </c>
      <c r="M58" s="9" t="s">
        <v>187</v>
      </c>
      <c r="N58" s="9" t="s">
        <v>86</v>
      </c>
    </row>
    <row r="59" spans="1:14" s="32" customFormat="1" ht="12.75" hidden="1">
      <c r="A59" s="104">
        <v>79</v>
      </c>
      <c r="B59" s="106"/>
      <c r="C59" s="24"/>
      <c r="D59" s="49">
        <f>1!AB82</f>
        <v>0</v>
      </c>
      <c r="E59" s="33">
        <f>2!AB82</f>
        <v>0</v>
      </c>
      <c r="F59" s="33">
        <f>3!AB82</f>
        <v>0</v>
      </c>
      <c r="G59" s="33">
        <f>4!AB82</f>
        <v>0</v>
      </c>
      <c r="H59" s="33"/>
      <c r="I59" s="60">
        <f t="shared" si="0"/>
        <v>0</v>
      </c>
      <c r="J59" s="63">
        <f>RANK(I59,$I$6:$I$60)</f>
        <v>22</v>
      </c>
      <c r="L59" s="9" t="s">
        <v>140</v>
      </c>
      <c r="M59" s="9" t="s">
        <v>23</v>
      </c>
      <c r="N59" s="9" t="s">
        <v>24</v>
      </c>
    </row>
    <row r="60" spans="1:14" s="32" customFormat="1" ht="13.5" hidden="1" thickBot="1">
      <c r="A60" s="105">
        <v>80</v>
      </c>
      <c r="B60" s="107"/>
      <c r="C60" s="26"/>
      <c r="D60" s="50">
        <f>1!AB83</f>
        <v>0</v>
      </c>
      <c r="E60" s="34">
        <f>2!AB83</f>
        <v>0</v>
      </c>
      <c r="F60" s="34">
        <f>3!AB83</f>
        <v>0</v>
      </c>
      <c r="G60" s="34">
        <f>4!AB83</f>
        <v>0</v>
      </c>
      <c r="H60" s="34"/>
      <c r="I60" s="61">
        <f t="shared" si="0"/>
        <v>0</v>
      </c>
      <c r="J60" s="64">
        <f>RANK(I60,$I$6:$I$60)</f>
        <v>22</v>
      </c>
      <c r="L60" s="9" t="s">
        <v>175</v>
      </c>
      <c r="M60" s="9" t="s">
        <v>176</v>
      </c>
      <c r="N60" s="9" t="s">
        <v>169</v>
      </c>
    </row>
    <row r="61" spans="1:14" s="32" customFormat="1" ht="12.75">
      <c r="A61" s="35" t="s">
        <v>39</v>
      </c>
      <c r="B61" s="36"/>
      <c r="C61" s="37"/>
      <c r="D61" s="38"/>
      <c r="E61" s="38"/>
      <c r="F61" s="38"/>
      <c r="G61" s="38"/>
      <c r="H61" s="38"/>
      <c r="I61" s="39"/>
      <c r="J61" s="40"/>
      <c r="L61" s="9" t="s">
        <v>183</v>
      </c>
      <c r="M61" s="9" t="s">
        <v>184</v>
      </c>
      <c r="N61" s="9" t="s">
        <v>157</v>
      </c>
    </row>
    <row r="62" spans="1:14" ht="12.75">
      <c r="A62" s="41"/>
      <c r="B62" s="41" t="s">
        <v>6</v>
      </c>
      <c r="D62" s="9">
        <f>1!AB2</f>
        <v>4</v>
      </c>
      <c r="E62" s="9">
        <f>2!AB2</f>
        <v>4</v>
      </c>
      <c r="F62" s="9">
        <f>3!AB2</f>
        <v>4</v>
      </c>
      <c r="G62" s="9">
        <f>4!AB2</f>
        <v>4</v>
      </c>
      <c r="I62" s="9">
        <f>SUM(D62:F62)</f>
        <v>12</v>
      </c>
      <c r="L62" s="9" t="s">
        <v>45</v>
      </c>
      <c r="M62" s="9" t="s">
        <v>29</v>
      </c>
      <c r="N62" s="9" t="s">
        <v>65</v>
      </c>
    </row>
    <row r="63" spans="12:14" ht="12.75">
      <c r="L63" s="9" t="s">
        <v>206</v>
      </c>
      <c r="M63" s="9" t="s">
        <v>11</v>
      </c>
      <c r="N63" s="9" t="s">
        <v>95</v>
      </c>
    </row>
    <row r="64" spans="2:14" ht="12.75">
      <c r="B64" s="158" t="s">
        <v>278</v>
      </c>
      <c r="F64" s="158" t="s">
        <v>28</v>
      </c>
      <c r="G64" s="42"/>
      <c r="H64" s="42"/>
      <c r="I64" s="158" t="s">
        <v>219</v>
      </c>
      <c r="J64" s="158"/>
      <c r="L64" s="9" t="s">
        <v>107</v>
      </c>
      <c r="M64" s="9" t="s">
        <v>108</v>
      </c>
      <c r="N64" s="9" t="s">
        <v>86</v>
      </c>
    </row>
    <row r="65" spans="1:14" ht="12.75">
      <c r="A65" s="44"/>
      <c r="B65" s="44"/>
      <c r="C65" s="44"/>
      <c r="L65" s="9" t="s">
        <v>64</v>
      </c>
      <c r="M65" s="9" t="s">
        <v>13</v>
      </c>
      <c r="N65" s="9" t="s">
        <v>24</v>
      </c>
    </row>
    <row r="66" spans="1:14" ht="12.75">
      <c r="A66" s="44"/>
      <c r="B66" s="44"/>
      <c r="C66" s="44"/>
      <c r="L66" s="32" t="s">
        <v>143</v>
      </c>
      <c r="M66" s="32" t="s">
        <v>144</v>
      </c>
      <c r="N66" s="32" t="s">
        <v>145</v>
      </c>
    </row>
    <row r="67" spans="1:14" ht="12.75">
      <c r="A67" s="44"/>
      <c r="B67" s="44"/>
      <c r="C67" s="44"/>
      <c r="L67" s="9" t="s">
        <v>109</v>
      </c>
      <c r="M67" s="9" t="s">
        <v>48</v>
      </c>
      <c r="N67" s="9" t="s">
        <v>86</v>
      </c>
    </row>
    <row r="68" spans="1:14" ht="12.75">
      <c r="A68" s="44"/>
      <c r="B68" s="36"/>
      <c r="C68" s="37"/>
      <c r="L68" s="9" t="s">
        <v>41</v>
      </c>
      <c r="M68" s="9" t="s">
        <v>42</v>
      </c>
      <c r="N68" s="9" t="s">
        <v>16</v>
      </c>
    </row>
    <row r="69" spans="1:14" ht="12.75">
      <c r="A69" s="44"/>
      <c r="B69" s="36"/>
      <c r="C69" s="37"/>
      <c r="L69" s="9" t="s">
        <v>41</v>
      </c>
      <c r="M69" s="9" t="s">
        <v>42</v>
      </c>
      <c r="N69" s="9" t="s">
        <v>86</v>
      </c>
    </row>
    <row r="70" spans="1:14" ht="12.75">
      <c r="A70" s="44"/>
      <c r="B70" s="44"/>
      <c r="C70" s="44"/>
      <c r="L70" s="9" t="s">
        <v>190</v>
      </c>
      <c r="M70" s="9" t="s">
        <v>191</v>
      </c>
      <c r="N70" s="9" t="s">
        <v>192</v>
      </c>
    </row>
    <row r="71" spans="12:14" ht="12.75">
      <c r="L71" s="9" t="s">
        <v>110</v>
      </c>
      <c r="M71" s="9" t="s">
        <v>29</v>
      </c>
      <c r="N71" s="9" t="s">
        <v>24</v>
      </c>
    </row>
    <row r="72" spans="12:14" ht="12.75">
      <c r="L72" s="9" t="s">
        <v>159</v>
      </c>
      <c r="M72" s="9" t="s">
        <v>12</v>
      </c>
      <c r="N72" s="9" t="s">
        <v>40</v>
      </c>
    </row>
    <row r="73" spans="12:14" ht="12.75">
      <c r="L73" s="9" t="s">
        <v>163</v>
      </c>
      <c r="M73" s="9" t="s">
        <v>164</v>
      </c>
      <c r="N73" s="9" t="s">
        <v>161</v>
      </c>
    </row>
    <row r="74" spans="12:14" ht="12.75">
      <c r="L74" s="9" t="s">
        <v>111</v>
      </c>
      <c r="M74" s="9" t="s">
        <v>11</v>
      </c>
      <c r="N74" s="9" t="s">
        <v>86</v>
      </c>
    </row>
    <row r="75" spans="12:14" ht="12.75">
      <c r="L75" s="9" t="s">
        <v>112</v>
      </c>
      <c r="M75" s="9" t="s">
        <v>29</v>
      </c>
      <c r="N75" s="9" t="s">
        <v>113</v>
      </c>
    </row>
    <row r="76" spans="12:14" ht="12.75">
      <c r="L76" s="9" t="s">
        <v>76</v>
      </c>
      <c r="M76" s="9" t="s">
        <v>48</v>
      </c>
      <c r="N76" s="9" t="s">
        <v>68</v>
      </c>
    </row>
    <row r="77" spans="12:14" ht="12.75">
      <c r="L77" s="9" t="s">
        <v>76</v>
      </c>
      <c r="M77" s="9" t="s">
        <v>48</v>
      </c>
      <c r="N77" s="9" t="s">
        <v>155</v>
      </c>
    </row>
    <row r="78" spans="12:14" ht="12.75">
      <c r="L78" s="9" t="s">
        <v>70</v>
      </c>
      <c r="M78" s="9" t="s">
        <v>71</v>
      </c>
      <c r="N78" s="9" t="s">
        <v>24</v>
      </c>
    </row>
    <row r="79" spans="12:14" ht="12.75">
      <c r="L79" s="9" t="s">
        <v>198</v>
      </c>
      <c r="M79" s="9" t="s">
        <v>88</v>
      </c>
      <c r="N79" s="9" t="s">
        <v>199</v>
      </c>
    </row>
    <row r="80" spans="12:14" ht="12.75">
      <c r="L80" s="9" t="s">
        <v>34</v>
      </c>
      <c r="M80" s="9" t="s">
        <v>9</v>
      </c>
      <c r="N80" s="9" t="s">
        <v>24</v>
      </c>
    </row>
    <row r="81" spans="12:14" ht="12.75">
      <c r="L81" s="9" t="s">
        <v>34</v>
      </c>
      <c r="M81" s="9" t="s">
        <v>9</v>
      </c>
      <c r="N81" s="9" t="s">
        <v>69</v>
      </c>
    </row>
    <row r="82" spans="12:14" ht="12.75">
      <c r="L82" s="9" t="s">
        <v>34</v>
      </c>
      <c r="M82" s="9" t="s">
        <v>25</v>
      </c>
      <c r="N82" s="9" t="s">
        <v>69</v>
      </c>
    </row>
    <row r="83" spans="12:14" ht="12.75">
      <c r="L83" s="9" t="s">
        <v>114</v>
      </c>
      <c r="M83" s="9" t="s">
        <v>115</v>
      </c>
      <c r="N83" s="9" t="s">
        <v>24</v>
      </c>
    </row>
    <row r="84" spans="12:14" ht="12.75">
      <c r="L84" s="9" t="s">
        <v>116</v>
      </c>
      <c r="M84" s="9" t="s">
        <v>117</v>
      </c>
      <c r="N84" s="9" t="s">
        <v>113</v>
      </c>
    </row>
    <row r="85" spans="12:14" ht="12.75">
      <c r="L85" s="9" t="s">
        <v>116</v>
      </c>
      <c r="M85" s="9" t="s">
        <v>13</v>
      </c>
      <c r="N85" s="9" t="s">
        <v>113</v>
      </c>
    </row>
    <row r="86" spans="12:14" ht="12.75">
      <c r="L86" s="9" t="s">
        <v>207</v>
      </c>
      <c r="M86" s="9" t="s">
        <v>25</v>
      </c>
      <c r="N86" s="9" t="s">
        <v>208</v>
      </c>
    </row>
    <row r="87" spans="12:14" ht="12.75">
      <c r="L87" s="9" t="s">
        <v>60</v>
      </c>
      <c r="M87" s="9" t="s">
        <v>14</v>
      </c>
      <c r="N87" s="9" t="s">
        <v>44</v>
      </c>
    </row>
    <row r="88" spans="12:14" ht="12.75">
      <c r="L88" s="9" t="s">
        <v>60</v>
      </c>
      <c r="M88" s="9" t="s">
        <v>14</v>
      </c>
      <c r="N88" s="9" t="s">
        <v>216</v>
      </c>
    </row>
    <row r="89" spans="12:14" ht="12.75">
      <c r="L89" s="9" t="s">
        <v>217</v>
      </c>
      <c r="M89" s="9" t="s">
        <v>51</v>
      </c>
      <c r="N89" s="9" t="s">
        <v>218</v>
      </c>
    </row>
    <row r="90" spans="12:14" ht="12.75">
      <c r="L90" s="9" t="s">
        <v>118</v>
      </c>
      <c r="M90" s="9" t="s">
        <v>119</v>
      </c>
      <c r="N90" s="9" t="s">
        <v>86</v>
      </c>
    </row>
    <row r="91" spans="12:14" ht="12.75">
      <c r="L91" s="9" t="s">
        <v>120</v>
      </c>
      <c r="M91" s="9" t="s">
        <v>13</v>
      </c>
      <c r="N91" s="9" t="s">
        <v>212</v>
      </c>
    </row>
    <row r="92" spans="12:14" ht="12.75">
      <c r="L92" s="9" t="s">
        <v>77</v>
      </c>
      <c r="M92" s="9" t="s">
        <v>14</v>
      </c>
      <c r="N92" s="9" t="s">
        <v>65</v>
      </c>
    </row>
    <row r="93" spans="12:14" ht="12.75">
      <c r="L93" s="9" t="s">
        <v>121</v>
      </c>
      <c r="M93" s="9" t="s">
        <v>108</v>
      </c>
      <c r="N93" s="9" t="s">
        <v>55</v>
      </c>
    </row>
    <row r="94" spans="12:14" ht="12.75">
      <c r="L94" s="9" t="s">
        <v>177</v>
      </c>
      <c r="M94" s="9" t="s">
        <v>23</v>
      </c>
      <c r="N94" s="9" t="s">
        <v>178</v>
      </c>
    </row>
    <row r="95" spans="12:14" ht="12.75">
      <c r="L95" s="9" t="s">
        <v>177</v>
      </c>
      <c r="M95" s="9" t="s">
        <v>80</v>
      </c>
      <c r="N95" s="9" t="s">
        <v>178</v>
      </c>
    </row>
    <row r="96" spans="12:14" ht="12.75">
      <c r="L96" s="9" t="s">
        <v>179</v>
      </c>
      <c r="M96" s="9" t="s">
        <v>80</v>
      </c>
      <c r="N96" s="9" t="s">
        <v>178</v>
      </c>
    </row>
    <row r="97" spans="12:14" ht="12.75">
      <c r="L97" s="9" t="s">
        <v>180</v>
      </c>
      <c r="M97" s="9" t="s">
        <v>181</v>
      </c>
      <c r="N97" s="9" t="s">
        <v>182</v>
      </c>
    </row>
    <row r="98" spans="12:14" ht="12.75">
      <c r="L98" s="9" t="s">
        <v>122</v>
      </c>
      <c r="M98" s="9" t="s">
        <v>123</v>
      </c>
      <c r="N98" s="9" t="s">
        <v>124</v>
      </c>
    </row>
    <row r="99" spans="12:14" ht="12.75">
      <c r="L99" s="9" t="s">
        <v>67</v>
      </c>
      <c r="M99" s="9" t="s">
        <v>14</v>
      </c>
      <c r="N99" s="9" t="s">
        <v>40</v>
      </c>
    </row>
    <row r="100" spans="12:14" ht="12.75">
      <c r="L100" s="9" t="s">
        <v>202</v>
      </c>
      <c r="M100" s="9" t="s">
        <v>25</v>
      </c>
      <c r="N100" s="9" t="s">
        <v>189</v>
      </c>
    </row>
    <row r="101" spans="12:14" ht="12.75">
      <c r="L101" s="9" t="s">
        <v>125</v>
      </c>
      <c r="M101" s="9" t="s">
        <v>12</v>
      </c>
      <c r="N101" s="9" t="s">
        <v>63</v>
      </c>
    </row>
    <row r="102" spans="12:14" ht="12.75">
      <c r="L102" s="9" t="s">
        <v>72</v>
      </c>
      <c r="M102" s="9" t="s">
        <v>73</v>
      </c>
      <c r="N102" s="9" t="s">
        <v>40</v>
      </c>
    </row>
    <row r="103" spans="12:14" ht="12.75">
      <c r="L103" s="9" t="s">
        <v>54</v>
      </c>
      <c r="M103" s="9" t="s">
        <v>53</v>
      </c>
      <c r="N103" s="9" t="s">
        <v>55</v>
      </c>
    </row>
    <row r="104" spans="12:14" ht="12.75">
      <c r="L104" s="9" t="s">
        <v>126</v>
      </c>
      <c r="M104" s="9" t="s">
        <v>36</v>
      </c>
      <c r="N104" s="9" t="s">
        <v>85</v>
      </c>
    </row>
    <row r="105" spans="12:14" ht="12.75">
      <c r="L105" s="9" t="s">
        <v>127</v>
      </c>
      <c r="M105" s="9" t="s">
        <v>15</v>
      </c>
      <c r="N105" s="9" t="s">
        <v>128</v>
      </c>
    </row>
    <row r="106" spans="12:14" ht="12.75">
      <c r="L106" s="9" t="s">
        <v>46</v>
      </c>
      <c r="M106" s="9" t="s">
        <v>8</v>
      </c>
      <c r="N106" s="9" t="s">
        <v>40</v>
      </c>
    </row>
    <row r="107" spans="12:14" ht="12.75">
      <c r="L107" s="9" t="s">
        <v>214</v>
      </c>
      <c r="M107" s="9" t="s">
        <v>25</v>
      </c>
      <c r="N107" s="9" t="s">
        <v>215</v>
      </c>
    </row>
    <row r="108" spans="12:14" ht="12.75">
      <c r="L108" s="9" t="s">
        <v>203</v>
      </c>
      <c r="M108" s="9" t="s">
        <v>25</v>
      </c>
      <c r="N108" s="9" t="s">
        <v>95</v>
      </c>
    </row>
    <row r="109" spans="12:14" ht="12.75">
      <c r="L109" s="9" t="s">
        <v>129</v>
      </c>
      <c r="M109" s="9" t="s">
        <v>130</v>
      </c>
      <c r="N109" s="9" t="s">
        <v>65</v>
      </c>
    </row>
    <row r="110" spans="12:14" ht="12.75">
      <c r="L110" s="9" t="s">
        <v>131</v>
      </c>
      <c r="M110" s="9" t="s">
        <v>132</v>
      </c>
      <c r="N110" s="9" t="s">
        <v>69</v>
      </c>
    </row>
    <row r="111" spans="12:14" ht="12.75">
      <c r="L111" s="9" t="s">
        <v>133</v>
      </c>
      <c r="M111" s="9" t="s">
        <v>134</v>
      </c>
      <c r="N111" s="9" t="s">
        <v>85</v>
      </c>
    </row>
    <row r="112" spans="12:14" ht="12.75">
      <c r="L112" s="9" t="s">
        <v>49</v>
      </c>
      <c r="M112" s="9" t="s">
        <v>26</v>
      </c>
      <c r="N112" s="9" t="s">
        <v>65</v>
      </c>
    </row>
    <row r="113" spans="12:14" ht="12.75">
      <c r="L113" s="9" t="s">
        <v>135</v>
      </c>
      <c r="M113" s="9" t="s">
        <v>136</v>
      </c>
      <c r="N113" s="9" t="s">
        <v>65</v>
      </c>
    </row>
    <row r="114" spans="12:14" ht="12.75">
      <c r="L114" s="9" t="s">
        <v>74</v>
      </c>
      <c r="M114" s="9" t="s">
        <v>75</v>
      </c>
      <c r="N114" s="9" t="s">
        <v>40</v>
      </c>
    </row>
    <row r="115" spans="12:14" ht="12.75">
      <c r="L115" s="9" t="s">
        <v>57</v>
      </c>
      <c r="M115" s="9" t="s">
        <v>23</v>
      </c>
      <c r="N115" s="9" t="s">
        <v>56</v>
      </c>
    </row>
    <row r="116" spans="12:14" ht="12.75">
      <c r="L116" s="9" t="s">
        <v>66</v>
      </c>
      <c r="M116" s="9" t="s">
        <v>13</v>
      </c>
      <c r="N116" s="9" t="s">
        <v>65</v>
      </c>
    </row>
    <row r="117" spans="12:14" ht="12.75">
      <c r="L117" s="9" t="s">
        <v>10</v>
      </c>
      <c r="M117" s="9" t="s">
        <v>11</v>
      </c>
      <c r="N117" s="9" t="s">
        <v>24</v>
      </c>
    </row>
    <row r="118" spans="12:14" ht="12.75">
      <c r="L118" s="9" t="s">
        <v>31</v>
      </c>
      <c r="M118" s="9" t="s">
        <v>32</v>
      </c>
      <c r="N118" s="9" t="s">
        <v>24</v>
      </c>
    </row>
    <row r="119" spans="12:14" ht="12.75">
      <c r="L119" s="9" t="s">
        <v>149</v>
      </c>
      <c r="M119" s="9" t="s">
        <v>32</v>
      </c>
      <c r="N119" s="9" t="s">
        <v>137</v>
      </c>
    </row>
    <row r="121" spans="12:14" ht="12.75">
      <c r="L121" s="32"/>
      <c r="M121" s="32"/>
      <c r="N121" s="32"/>
    </row>
    <row r="124" spans="12:14" ht="12.75">
      <c r="L124" s="32"/>
      <c r="M124" s="32"/>
      <c r="N124" s="32"/>
    </row>
    <row r="128" spans="12:14" ht="12.75">
      <c r="L128" s="32"/>
      <c r="M128" s="32"/>
      <c r="N128" s="32"/>
    </row>
    <row r="129" spans="12:14" ht="12.75">
      <c r="L129" s="32"/>
      <c r="M129" s="32"/>
      <c r="N129" s="32"/>
    </row>
    <row r="133" spans="12:14" ht="12.75">
      <c r="L133" s="32"/>
      <c r="M133" s="32"/>
      <c r="N133" s="32"/>
    </row>
    <row r="134" spans="12:14" ht="12.75">
      <c r="L134" s="32"/>
      <c r="M134" s="32"/>
      <c r="N134" s="32"/>
    </row>
    <row r="138" spans="12:14" ht="12.75">
      <c r="L138" s="32"/>
      <c r="M138" s="32"/>
      <c r="N138" s="32"/>
    </row>
    <row r="139" spans="12:14" ht="12.75">
      <c r="L139" s="32"/>
      <c r="M139" s="32"/>
      <c r="N139" s="32"/>
    </row>
    <row r="142" spans="12:14" ht="12.75">
      <c r="L142" s="32"/>
      <c r="M142" s="32"/>
      <c r="N142" s="32"/>
    </row>
    <row r="155" spans="12:14" ht="12.75">
      <c r="L155" s="32"/>
      <c r="M155" s="32"/>
      <c r="N155" s="32"/>
    </row>
    <row r="167" spans="12:14" ht="12.75">
      <c r="L167" s="32"/>
      <c r="M167" s="32"/>
      <c r="N167" s="32"/>
    </row>
  </sheetData>
  <sheetProtection/>
  <mergeCells count="10">
    <mergeCell ref="K9:K10"/>
    <mergeCell ref="K14:K15"/>
    <mergeCell ref="K18:K19"/>
    <mergeCell ref="A1:B3"/>
    <mergeCell ref="C1:H3"/>
    <mergeCell ref="I1:J3"/>
    <mergeCell ref="A4:A5"/>
    <mergeCell ref="B4:B5"/>
    <mergeCell ref="C4:C5"/>
    <mergeCell ref="J4:J5"/>
  </mergeCells>
  <conditionalFormatting sqref="D6:H60">
    <cfRule type="cellIs" priority="1" dxfId="6" operator="equal" stopIfTrue="1">
      <formula>0</formula>
    </cfRule>
  </conditionalFormatting>
  <printOptions horizontalCentered="1"/>
  <pageMargins left="0.3937007874015748" right="0.1968503937007874" top="0.3937007874015748" bottom="0.6692913385826772" header="0.15748031496062992" footer="0.3937007874015748"/>
  <pageSetup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3">
      <pane ySplit="540" topLeftCell="A28" activePane="bottomLeft" state="split"/>
      <selection pane="topLeft" activeCell="D3" sqref="D1:AA16384"/>
      <selection pane="bottomLeft" activeCell="AA49" sqref="AA49:AA50"/>
    </sheetView>
  </sheetViews>
  <sheetFormatPr defaultColWidth="9.00390625" defaultRowHeight="12.75"/>
  <cols>
    <col min="1" max="1" width="5.25390625" style="8" customWidth="1"/>
    <col min="2" max="2" width="18.25390625" style="9" customWidth="1"/>
    <col min="3" max="3" width="14.125" style="9" customWidth="1"/>
    <col min="4" max="4" width="6.875" style="9" customWidth="1"/>
    <col min="5" max="10" width="3.75390625" style="9" customWidth="1"/>
    <col min="11" max="25" width="3.75390625" style="9" hidden="1" customWidth="1"/>
    <col min="26" max="26" width="6.375" style="9" hidden="1" customWidth="1"/>
    <col min="27" max="27" width="8.625" style="9" customWidth="1"/>
    <col min="28" max="28" width="11.625" style="9" customWidth="1"/>
    <col min="29" max="29" width="9.125" style="9" customWidth="1"/>
    <col min="30" max="30" width="11.375" style="9" bestFit="1" customWidth="1"/>
    <col min="31" max="16384" width="9.125" style="9" customWidth="1"/>
  </cols>
  <sheetData>
    <row r="1" spans="2:27" ht="15.75">
      <c r="B1" s="139" t="s">
        <v>19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2:28" ht="13.5" thickBot="1">
      <c r="B2" s="9" t="s">
        <v>220</v>
      </c>
      <c r="AB2" s="9">
        <f>(COUNTIF(AB4:AB52,"=0"))</f>
        <v>4</v>
      </c>
    </row>
    <row r="3" spans="2:28" ht="16.5" thickBot="1">
      <c r="B3" s="10"/>
      <c r="C3" s="10"/>
      <c r="D3" s="57" t="s">
        <v>37</v>
      </c>
      <c r="E3" s="11">
        <v>1</v>
      </c>
      <c r="F3" s="77">
        <v>2</v>
      </c>
      <c r="G3" s="11">
        <v>3</v>
      </c>
      <c r="H3" s="45">
        <v>4</v>
      </c>
      <c r="I3" s="82">
        <v>5</v>
      </c>
      <c r="J3" s="77">
        <v>6</v>
      </c>
      <c r="K3" s="11">
        <v>7</v>
      </c>
      <c r="L3" s="45">
        <v>8</v>
      </c>
      <c r="M3" s="82">
        <v>9</v>
      </c>
      <c r="N3" s="77">
        <v>10</v>
      </c>
      <c r="O3" s="11">
        <v>11</v>
      </c>
      <c r="P3" s="45">
        <v>12</v>
      </c>
      <c r="Q3" s="82">
        <v>13</v>
      </c>
      <c r="R3" s="77">
        <v>14</v>
      </c>
      <c r="S3" s="11">
        <v>15</v>
      </c>
      <c r="T3" s="45">
        <v>16</v>
      </c>
      <c r="U3" s="82">
        <v>17</v>
      </c>
      <c r="V3" s="77">
        <v>18</v>
      </c>
      <c r="W3" s="11">
        <v>19</v>
      </c>
      <c r="X3" s="45">
        <v>20</v>
      </c>
      <c r="Y3" s="58">
        <v>21</v>
      </c>
      <c r="Z3" s="12" t="s">
        <v>43</v>
      </c>
      <c r="AA3" s="12" t="s">
        <v>7</v>
      </c>
      <c r="AB3" s="89" t="s">
        <v>18</v>
      </c>
    </row>
    <row r="4" spans="1:28" ht="15.75">
      <c r="A4" s="13" t="e">
        <f>Prezentace!#REF!</f>
        <v>#REF!</v>
      </c>
      <c r="B4" s="14" t="str">
        <f>Prezentace!B6</f>
        <v>Koch st.,Koch ml.</v>
      </c>
      <c r="C4" s="15" t="e">
        <f>Prezentace!#REF!</f>
        <v>#REF!</v>
      </c>
      <c r="D4" s="90">
        <v>140</v>
      </c>
      <c r="E4" s="91">
        <v>10</v>
      </c>
      <c r="F4" s="92">
        <v>10</v>
      </c>
      <c r="G4" s="91">
        <v>10</v>
      </c>
      <c r="H4" s="93">
        <v>10</v>
      </c>
      <c r="I4" s="94">
        <v>9</v>
      </c>
      <c r="J4" s="92">
        <v>8</v>
      </c>
      <c r="K4" s="91"/>
      <c r="L4" s="93"/>
      <c r="M4" s="94"/>
      <c r="N4" s="92"/>
      <c r="O4" s="91"/>
      <c r="P4" s="93"/>
      <c r="Q4" s="94"/>
      <c r="R4" s="92"/>
      <c r="S4" s="91"/>
      <c r="T4" s="93"/>
      <c r="U4" s="94"/>
      <c r="V4" s="92"/>
      <c r="W4" s="91"/>
      <c r="X4" s="93"/>
      <c r="Y4" s="98"/>
      <c r="Z4" s="95"/>
      <c r="AA4" s="96">
        <v>20.96</v>
      </c>
      <c r="AB4" s="87">
        <f>IF(AA4=0,0,IF((SUM(D4:Z4)-AA4)&lt;0,"nula",(SUM(D4:Z4)-AA4)))</f>
        <v>176.04</v>
      </c>
    </row>
    <row r="5" spans="1:28" ht="15.75">
      <c r="A5" s="16" t="e">
        <f>Prezentace!#REF!</f>
        <v>#REF!</v>
      </c>
      <c r="B5" s="17" t="str">
        <f>Prezentace!B7</f>
        <v>Fuksa, Herceg</v>
      </c>
      <c r="C5" s="18" t="e">
        <f>Prezentace!#REF!</f>
        <v>#REF!</v>
      </c>
      <c r="D5" s="71">
        <v>140</v>
      </c>
      <c r="E5" s="4">
        <v>10</v>
      </c>
      <c r="F5" s="79">
        <v>10</v>
      </c>
      <c r="G5" s="4">
        <v>10</v>
      </c>
      <c r="H5" s="46">
        <v>9</v>
      </c>
      <c r="I5" s="84">
        <v>9</v>
      </c>
      <c r="J5" s="79">
        <v>9</v>
      </c>
      <c r="K5" s="4"/>
      <c r="L5" s="46"/>
      <c r="M5" s="84"/>
      <c r="N5" s="79"/>
      <c r="O5" s="4"/>
      <c r="P5" s="46"/>
      <c r="Q5" s="84"/>
      <c r="R5" s="79"/>
      <c r="S5" s="4"/>
      <c r="T5" s="46"/>
      <c r="U5" s="84"/>
      <c r="V5" s="79"/>
      <c r="W5" s="4"/>
      <c r="X5" s="46"/>
      <c r="Y5" s="51"/>
      <c r="Z5" s="74"/>
      <c r="AA5" s="1">
        <v>34.55</v>
      </c>
      <c r="AB5" s="19">
        <f aca="true" t="shared" si="0" ref="AB5:AB68">IF(AA5=0,0,IF((SUM(D5:Z5)-AA5)&lt;0,"nula",(SUM(D5:Z5)-AA5)))</f>
        <v>162.45</v>
      </c>
    </row>
    <row r="6" spans="1:28" ht="15.75">
      <c r="A6" s="16" t="e">
        <f>Prezentace!#REF!</f>
        <v>#REF!</v>
      </c>
      <c r="B6" s="17" t="str">
        <f>Prezentace!B8</f>
        <v>Albrecht, Šindelář</v>
      </c>
      <c r="C6" s="18" t="e">
        <f>Prezentace!#REF!</f>
        <v>#REF!</v>
      </c>
      <c r="D6" s="71">
        <v>140</v>
      </c>
      <c r="E6" s="4">
        <v>9</v>
      </c>
      <c r="F6" s="79">
        <v>0</v>
      </c>
      <c r="G6" s="4">
        <v>9</v>
      </c>
      <c r="H6" s="46">
        <v>8</v>
      </c>
      <c r="I6" s="84">
        <v>7</v>
      </c>
      <c r="J6" s="79">
        <v>0</v>
      </c>
      <c r="K6" s="4"/>
      <c r="L6" s="46"/>
      <c r="M6" s="84"/>
      <c r="N6" s="79"/>
      <c r="O6" s="4"/>
      <c r="P6" s="46"/>
      <c r="Q6" s="84"/>
      <c r="R6" s="79"/>
      <c r="S6" s="4"/>
      <c r="T6" s="46"/>
      <c r="U6" s="84"/>
      <c r="V6" s="79"/>
      <c r="W6" s="4"/>
      <c r="X6" s="46"/>
      <c r="Y6" s="51"/>
      <c r="Z6" s="74"/>
      <c r="AA6" s="1">
        <v>42.55</v>
      </c>
      <c r="AB6" s="19">
        <f t="shared" si="0"/>
        <v>130.45</v>
      </c>
    </row>
    <row r="7" spans="1:28" ht="15.75">
      <c r="A7" s="16" t="e">
        <f>Prezentace!#REF!</f>
        <v>#REF!</v>
      </c>
      <c r="B7" s="17" t="str">
        <f>Prezentace!B9</f>
        <v>Bouda, Smejkal Mar.</v>
      </c>
      <c r="C7" s="18" t="e">
        <f>Prezentace!#REF!</f>
        <v>#REF!</v>
      </c>
      <c r="D7" s="71">
        <v>140</v>
      </c>
      <c r="E7" s="4">
        <v>10</v>
      </c>
      <c r="F7" s="79">
        <v>9</v>
      </c>
      <c r="G7" s="4">
        <v>8</v>
      </c>
      <c r="H7" s="46">
        <v>8</v>
      </c>
      <c r="I7" s="84">
        <v>10</v>
      </c>
      <c r="J7" s="79">
        <v>10</v>
      </c>
      <c r="K7" s="4"/>
      <c r="L7" s="46"/>
      <c r="M7" s="84"/>
      <c r="N7" s="79"/>
      <c r="O7" s="4"/>
      <c r="P7" s="46"/>
      <c r="Q7" s="84"/>
      <c r="R7" s="79"/>
      <c r="S7" s="4"/>
      <c r="T7" s="46"/>
      <c r="U7" s="84"/>
      <c r="V7" s="79"/>
      <c r="W7" s="4"/>
      <c r="X7" s="46"/>
      <c r="Y7" s="51"/>
      <c r="Z7" s="74"/>
      <c r="AA7" s="1">
        <v>36.99</v>
      </c>
      <c r="AB7" s="19">
        <f t="shared" si="0"/>
        <v>158.01</v>
      </c>
    </row>
    <row r="8" spans="1:28" ht="15.75">
      <c r="A8" s="16" t="e">
        <f>Prezentace!#REF!</f>
        <v>#REF!</v>
      </c>
      <c r="B8" s="17" t="str">
        <f>Prezentace!B10</f>
        <v>Kostříž, Fiala Jiř.</v>
      </c>
      <c r="C8" s="18" t="e">
        <f>Prezentace!#REF!</f>
        <v>#REF!</v>
      </c>
      <c r="D8" s="71">
        <v>140</v>
      </c>
      <c r="E8" s="4">
        <v>9</v>
      </c>
      <c r="F8" s="79">
        <v>8</v>
      </c>
      <c r="G8" s="4">
        <v>9</v>
      </c>
      <c r="H8" s="46">
        <v>8</v>
      </c>
      <c r="I8" s="84">
        <v>9</v>
      </c>
      <c r="J8" s="79">
        <v>8</v>
      </c>
      <c r="K8" s="4"/>
      <c r="L8" s="46"/>
      <c r="M8" s="84"/>
      <c r="N8" s="79"/>
      <c r="O8" s="4"/>
      <c r="P8" s="46"/>
      <c r="Q8" s="84"/>
      <c r="R8" s="79"/>
      <c r="S8" s="4"/>
      <c r="T8" s="46"/>
      <c r="U8" s="84"/>
      <c r="V8" s="79"/>
      <c r="W8" s="4"/>
      <c r="X8" s="46"/>
      <c r="Y8" s="51"/>
      <c r="Z8" s="74"/>
      <c r="AA8" s="1">
        <v>33.93</v>
      </c>
      <c r="AB8" s="19">
        <f t="shared" si="0"/>
        <v>157.07</v>
      </c>
    </row>
    <row r="9" spans="1:28" ht="15.75">
      <c r="A9" s="16" t="e">
        <f>Prezentace!#REF!</f>
        <v>#REF!</v>
      </c>
      <c r="B9" s="17" t="str">
        <f>Prezentace!B11</f>
        <v>Drexler, Svoboda Dan.</v>
      </c>
      <c r="C9" s="18" t="e">
        <f>Prezentace!#REF!</f>
        <v>#REF!</v>
      </c>
      <c r="D9" s="71">
        <v>140</v>
      </c>
      <c r="E9" s="4">
        <v>10</v>
      </c>
      <c r="F9" s="79">
        <v>9</v>
      </c>
      <c r="G9" s="4">
        <v>9</v>
      </c>
      <c r="H9" s="46">
        <v>7</v>
      </c>
      <c r="I9" s="84">
        <v>9</v>
      </c>
      <c r="J9" s="79">
        <v>8</v>
      </c>
      <c r="K9" s="4"/>
      <c r="L9" s="46"/>
      <c r="M9" s="84"/>
      <c r="N9" s="79"/>
      <c r="O9" s="4"/>
      <c r="P9" s="46"/>
      <c r="Q9" s="84"/>
      <c r="R9" s="79"/>
      <c r="S9" s="4"/>
      <c r="T9" s="46"/>
      <c r="U9" s="84"/>
      <c r="V9" s="79"/>
      <c r="W9" s="4"/>
      <c r="X9" s="46"/>
      <c r="Y9" s="51"/>
      <c r="Z9" s="74"/>
      <c r="AA9" s="1">
        <v>22.04</v>
      </c>
      <c r="AB9" s="19">
        <f t="shared" si="0"/>
        <v>169.96</v>
      </c>
    </row>
    <row r="10" spans="1:28" ht="15.75">
      <c r="A10" s="16" t="e">
        <f>Prezentace!#REF!</f>
        <v>#REF!</v>
      </c>
      <c r="B10" s="17" t="str">
        <f>Prezentace!B12</f>
        <v>Krůta, Pilský</v>
      </c>
      <c r="C10" s="18" t="e">
        <f>Prezentace!#REF!</f>
        <v>#REF!</v>
      </c>
      <c r="D10" s="71">
        <v>140</v>
      </c>
      <c r="E10" s="4">
        <v>10</v>
      </c>
      <c r="F10" s="79">
        <v>9</v>
      </c>
      <c r="G10" s="4">
        <v>10</v>
      </c>
      <c r="H10" s="46">
        <v>10</v>
      </c>
      <c r="I10" s="84">
        <v>9</v>
      </c>
      <c r="J10" s="79">
        <v>9</v>
      </c>
      <c r="K10" s="4"/>
      <c r="L10" s="46"/>
      <c r="M10" s="84"/>
      <c r="N10" s="79"/>
      <c r="O10" s="4"/>
      <c r="P10" s="46"/>
      <c r="Q10" s="84"/>
      <c r="R10" s="79"/>
      <c r="S10" s="4"/>
      <c r="T10" s="46"/>
      <c r="U10" s="84"/>
      <c r="V10" s="79"/>
      <c r="W10" s="4"/>
      <c r="X10" s="46"/>
      <c r="Y10" s="51"/>
      <c r="Z10" s="74"/>
      <c r="AA10" s="1">
        <v>21.68</v>
      </c>
      <c r="AB10" s="19">
        <f t="shared" si="0"/>
        <v>175.32</v>
      </c>
    </row>
    <row r="11" spans="1:28" ht="15.75">
      <c r="A11" s="16" t="e">
        <f>Prezentace!#REF!</f>
        <v>#REF!</v>
      </c>
      <c r="B11" s="17" t="str">
        <f>Prezentace!B13</f>
        <v>Žahourek, Svoboda Pav.</v>
      </c>
      <c r="C11" s="18" t="e">
        <f>Prezentace!#REF!</f>
        <v>#REF!</v>
      </c>
      <c r="D11" s="71">
        <v>140</v>
      </c>
      <c r="E11" s="4">
        <v>10</v>
      </c>
      <c r="F11" s="79">
        <v>9</v>
      </c>
      <c r="G11" s="4">
        <v>10</v>
      </c>
      <c r="H11" s="46">
        <v>8</v>
      </c>
      <c r="I11" s="84">
        <v>10</v>
      </c>
      <c r="J11" s="79">
        <v>9</v>
      </c>
      <c r="K11" s="4"/>
      <c r="L11" s="46"/>
      <c r="M11" s="84"/>
      <c r="N11" s="79"/>
      <c r="O11" s="4"/>
      <c r="P11" s="46"/>
      <c r="Q11" s="84"/>
      <c r="R11" s="79"/>
      <c r="S11" s="4"/>
      <c r="T11" s="46"/>
      <c r="U11" s="84"/>
      <c r="V11" s="79"/>
      <c r="W11" s="4"/>
      <c r="X11" s="46"/>
      <c r="Y11" s="51"/>
      <c r="Z11" s="74"/>
      <c r="AA11" s="1">
        <v>38.08</v>
      </c>
      <c r="AB11" s="19">
        <f t="shared" si="0"/>
        <v>157.92000000000002</v>
      </c>
    </row>
    <row r="12" spans="1:28" ht="15.75">
      <c r="A12" s="16" t="e">
        <f>Prezentace!#REF!</f>
        <v>#REF!</v>
      </c>
      <c r="B12" s="17" t="str">
        <f>Prezentace!B14</f>
        <v>Brejžek, Fiala Mir.</v>
      </c>
      <c r="C12" s="18" t="e">
        <f>Prezentace!#REF!</f>
        <v>#REF!</v>
      </c>
      <c r="D12" s="71">
        <v>140</v>
      </c>
      <c r="E12" s="4">
        <v>9</v>
      </c>
      <c r="F12" s="79">
        <v>8</v>
      </c>
      <c r="G12" s="4">
        <v>10</v>
      </c>
      <c r="H12" s="46">
        <v>10</v>
      </c>
      <c r="I12" s="84">
        <v>9</v>
      </c>
      <c r="J12" s="79">
        <v>8</v>
      </c>
      <c r="K12" s="4"/>
      <c r="L12" s="46"/>
      <c r="M12" s="84"/>
      <c r="N12" s="79"/>
      <c r="O12" s="4"/>
      <c r="P12" s="46"/>
      <c r="Q12" s="84"/>
      <c r="R12" s="79"/>
      <c r="S12" s="4"/>
      <c r="T12" s="46"/>
      <c r="U12" s="84"/>
      <c r="V12" s="79"/>
      <c r="W12" s="4"/>
      <c r="X12" s="46"/>
      <c r="Y12" s="51"/>
      <c r="Z12" s="74"/>
      <c r="AA12" s="1">
        <v>25.78</v>
      </c>
      <c r="AB12" s="19">
        <f t="shared" si="0"/>
        <v>168.22</v>
      </c>
    </row>
    <row r="13" spans="1:28" ht="15.75">
      <c r="A13" s="16" t="e">
        <f>Prezentace!#REF!</f>
        <v>#REF!</v>
      </c>
      <c r="B13" s="17" t="str">
        <f>Prezentace!B15</f>
        <v>Seitl Al., Platz</v>
      </c>
      <c r="C13" s="18" t="e">
        <f>Prezentace!#REF!</f>
        <v>#REF!</v>
      </c>
      <c r="D13" s="71">
        <v>140</v>
      </c>
      <c r="E13" s="4">
        <v>10</v>
      </c>
      <c r="F13" s="79">
        <v>9</v>
      </c>
      <c r="G13" s="4">
        <v>9</v>
      </c>
      <c r="H13" s="46">
        <v>9</v>
      </c>
      <c r="I13" s="84">
        <v>9</v>
      </c>
      <c r="J13" s="79">
        <v>9</v>
      </c>
      <c r="K13" s="4"/>
      <c r="L13" s="46"/>
      <c r="M13" s="84"/>
      <c r="N13" s="79"/>
      <c r="O13" s="4"/>
      <c r="P13" s="46"/>
      <c r="Q13" s="84"/>
      <c r="R13" s="79"/>
      <c r="S13" s="4"/>
      <c r="T13" s="46"/>
      <c r="U13" s="84"/>
      <c r="V13" s="79"/>
      <c r="W13" s="4"/>
      <c r="X13" s="46"/>
      <c r="Y13" s="51"/>
      <c r="Z13" s="74"/>
      <c r="AA13" s="1">
        <v>40.72</v>
      </c>
      <c r="AB13" s="19">
        <f t="shared" si="0"/>
        <v>154.28</v>
      </c>
    </row>
    <row r="14" spans="1:28" ht="15.75">
      <c r="A14" s="16" t="e">
        <f>Prezentace!#REF!</f>
        <v>#REF!</v>
      </c>
      <c r="B14" s="17" t="str">
        <f>Prezentace!B16</f>
        <v>Hobza, Smejkal Luk.</v>
      </c>
      <c r="C14" s="18" t="e">
        <f>Prezentace!#REF!</f>
        <v>#REF!</v>
      </c>
      <c r="D14" s="71">
        <v>140</v>
      </c>
      <c r="E14" s="4">
        <v>9</v>
      </c>
      <c r="F14" s="79">
        <v>8</v>
      </c>
      <c r="G14" s="4">
        <v>10</v>
      </c>
      <c r="H14" s="46">
        <v>9</v>
      </c>
      <c r="I14" s="84">
        <v>10</v>
      </c>
      <c r="J14" s="79">
        <v>10</v>
      </c>
      <c r="K14" s="4"/>
      <c r="L14" s="46"/>
      <c r="M14" s="84"/>
      <c r="N14" s="79"/>
      <c r="O14" s="4"/>
      <c r="P14" s="46"/>
      <c r="Q14" s="84"/>
      <c r="R14" s="79"/>
      <c r="S14" s="4"/>
      <c r="T14" s="46"/>
      <c r="U14" s="84"/>
      <c r="V14" s="79"/>
      <c r="W14" s="4"/>
      <c r="X14" s="46"/>
      <c r="Y14" s="51"/>
      <c r="Z14" s="74"/>
      <c r="AA14" s="1">
        <v>26.44</v>
      </c>
      <c r="AB14" s="19">
        <f t="shared" si="0"/>
        <v>169.56</v>
      </c>
    </row>
    <row r="15" spans="1:28" ht="15.75">
      <c r="A15" s="16" t="e">
        <f>Prezentace!#REF!</f>
        <v>#REF!</v>
      </c>
      <c r="B15" s="17" t="str">
        <f>Prezentace!B17</f>
        <v>Nikodým, Seitl Kar.</v>
      </c>
      <c r="C15" s="18" t="e">
        <f>Prezentace!#REF!</f>
        <v>#REF!</v>
      </c>
      <c r="D15" s="71">
        <v>140</v>
      </c>
      <c r="E15" s="5">
        <v>10</v>
      </c>
      <c r="F15" s="80">
        <v>8</v>
      </c>
      <c r="G15" s="5">
        <v>9</v>
      </c>
      <c r="H15" s="47">
        <v>9</v>
      </c>
      <c r="I15" s="85">
        <v>9</v>
      </c>
      <c r="J15" s="80">
        <v>9</v>
      </c>
      <c r="K15" s="5"/>
      <c r="L15" s="47"/>
      <c r="M15" s="85"/>
      <c r="N15" s="80"/>
      <c r="O15" s="5"/>
      <c r="P15" s="47"/>
      <c r="Q15" s="85"/>
      <c r="R15" s="80"/>
      <c r="S15" s="5"/>
      <c r="T15" s="47"/>
      <c r="U15" s="85"/>
      <c r="V15" s="80"/>
      <c r="W15" s="5"/>
      <c r="X15" s="47"/>
      <c r="Y15" s="52"/>
      <c r="Z15" s="75"/>
      <c r="AA15" s="1">
        <v>41.02</v>
      </c>
      <c r="AB15" s="19">
        <f t="shared" si="0"/>
        <v>152.98</v>
      </c>
    </row>
    <row r="16" spans="1:28" ht="15.75">
      <c r="A16" s="16" t="e">
        <f>Prezentace!#REF!</f>
        <v>#REF!</v>
      </c>
      <c r="B16" s="17" t="str">
        <f>Prezentace!B18</f>
        <v>Švihálek, Mesároš</v>
      </c>
      <c r="C16" s="18" t="e">
        <f>Prezentace!#REF!</f>
        <v>#REF!</v>
      </c>
      <c r="D16" s="71">
        <v>140</v>
      </c>
      <c r="E16" s="4">
        <v>8</v>
      </c>
      <c r="F16" s="79">
        <v>7</v>
      </c>
      <c r="G16" s="4">
        <v>8</v>
      </c>
      <c r="H16" s="46">
        <v>7</v>
      </c>
      <c r="I16" s="84">
        <v>10</v>
      </c>
      <c r="J16" s="79">
        <v>7</v>
      </c>
      <c r="K16" s="4"/>
      <c r="L16" s="46"/>
      <c r="M16" s="84"/>
      <c r="N16" s="79"/>
      <c r="O16" s="4"/>
      <c r="P16" s="46"/>
      <c r="Q16" s="84"/>
      <c r="R16" s="79"/>
      <c r="S16" s="4"/>
      <c r="T16" s="46"/>
      <c r="U16" s="84"/>
      <c r="V16" s="79"/>
      <c r="W16" s="4"/>
      <c r="X16" s="46"/>
      <c r="Y16" s="51"/>
      <c r="Z16" s="74"/>
      <c r="AA16" s="1">
        <v>26.33</v>
      </c>
      <c r="AB16" s="19">
        <f t="shared" si="0"/>
        <v>160.67000000000002</v>
      </c>
    </row>
    <row r="17" spans="1:28" ht="15.75">
      <c r="A17" s="16" t="e">
        <f>Prezentace!#REF!</f>
        <v>#REF!</v>
      </c>
      <c r="B17" s="17" t="str">
        <f>Prezentace!B19</f>
        <v>Urbanec, Žemlička</v>
      </c>
      <c r="C17" s="18" t="e">
        <f>Prezentace!#REF!</f>
        <v>#REF!</v>
      </c>
      <c r="D17" s="71">
        <v>140</v>
      </c>
      <c r="E17" s="4">
        <v>7</v>
      </c>
      <c r="F17" s="79">
        <v>7</v>
      </c>
      <c r="G17" s="4">
        <v>7</v>
      </c>
      <c r="H17" s="46">
        <v>8</v>
      </c>
      <c r="I17" s="84">
        <v>8</v>
      </c>
      <c r="J17" s="79">
        <v>9</v>
      </c>
      <c r="K17" s="4"/>
      <c r="L17" s="46"/>
      <c r="M17" s="84"/>
      <c r="N17" s="79"/>
      <c r="O17" s="4"/>
      <c r="P17" s="46"/>
      <c r="Q17" s="84"/>
      <c r="R17" s="79"/>
      <c r="S17" s="4"/>
      <c r="T17" s="46"/>
      <c r="U17" s="84"/>
      <c r="V17" s="79"/>
      <c r="W17" s="4"/>
      <c r="X17" s="46"/>
      <c r="Y17" s="51"/>
      <c r="Z17" s="74"/>
      <c r="AA17" s="1">
        <v>25.36</v>
      </c>
      <c r="AB17" s="19">
        <f t="shared" si="0"/>
        <v>160.64</v>
      </c>
    </row>
    <row r="18" spans="1:28" ht="15.75">
      <c r="A18" s="16" t="e">
        <f>Prezentace!#REF!</f>
        <v>#REF!</v>
      </c>
      <c r="B18" s="17" t="str">
        <f>Prezentace!B20</f>
        <v>Vejslík, Toman</v>
      </c>
      <c r="C18" s="18" t="e">
        <f>Prezentace!#REF!</f>
        <v>#REF!</v>
      </c>
      <c r="D18" s="71">
        <v>140</v>
      </c>
      <c r="E18" s="4">
        <v>9</v>
      </c>
      <c r="F18" s="79">
        <v>8</v>
      </c>
      <c r="G18" s="4">
        <v>9</v>
      </c>
      <c r="H18" s="46">
        <v>8</v>
      </c>
      <c r="I18" s="84">
        <v>9</v>
      </c>
      <c r="J18" s="79">
        <v>9</v>
      </c>
      <c r="K18" s="4"/>
      <c r="L18" s="46"/>
      <c r="M18" s="84"/>
      <c r="N18" s="79"/>
      <c r="O18" s="4"/>
      <c r="P18" s="46"/>
      <c r="Q18" s="84"/>
      <c r="R18" s="79"/>
      <c r="S18" s="4"/>
      <c r="T18" s="46"/>
      <c r="U18" s="84"/>
      <c r="V18" s="79"/>
      <c r="W18" s="4"/>
      <c r="X18" s="46"/>
      <c r="Y18" s="51"/>
      <c r="Z18" s="74"/>
      <c r="AA18" s="1">
        <v>16.49</v>
      </c>
      <c r="AB18" s="19">
        <f t="shared" si="0"/>
        <v>175.51</v>
      </c>
    </row>
    <row r="19" spans="1:28" ht="15.75">
      <c r="A19" s="16" t="e">
        <f>Prezentace!#REF!</f>
        <v>#REF!</v>
      </c>
      <c r="B19" s="17" t="str">
        <f>Prezentace!B21</f>
        <v>Novotný, Kříž</v>
      </c>
      <c r="C19" s="18" t="e">
        <f>Prezentace!#REF!</f>
        <v>#REF!</v>
      </c>
      <c r="D19" s="71"/>
      <c r="E19" s="4"/>
      <c r="F19" s="79"/>
      <c r="G19" s="4"/>
      <c r="H19" s="46"/>
      <c r="I19" s="84"/>
      <c r="J19" s="79"/>
      <c r="K19" s="4"/>
      <c r="L19" s="46"/>
      <c r="M19" s="84"/>
      <c r="N19" s="79"/>
      <c r="O19" s="4"/>
      <c r="P19" s="46"/>
      <c r="Q19" s="84"/>
      <c r="R19" s="79"/>
      <c r="S19" s="4"/>
      <c r="T19" s="46"/>
      <c r="U19" s="84"/>
      <c r="V19" s="79"/>
      <c r="W19" s="4"/>
      <c r="X19" s="46"/>
      <c r="Y19" s="51"/>
      <c r="Z19" s="74"/>
      <c r="AA19" s="1"/>
      <c r="AB19" s="19">
        <f t="shared" si="0"/>
        <v>0</v>
      </c>
    </row>
    <row r="20" spans="1:28" ht="15.75">
      <c r="A20" s="16" t="e">
        <f>Prezentace!#REF!</f>
        <v>#REF!</v>
      </c>
      <c r="B20" s="17" t="str">
        <f>Prezentace!B22</f>
        <v>Jílek, Píša</v>
      </c>
      <c r="C20" s="18" t="e">
        <f>Prezentace!#REF!</f>
        <v>#REF!</v>
      </c>
      <c r="D20" s="71">
        <v>140</v>
      </c>
      <c r="E20" s="4">
        <v>9</v>
      </c>
      <c r="F20" s="79">
        <v>8</v>
      </c>
      <c r="G20" s="4">
        <v>9</v>
      </c>
      <c r="H20" s="46">
        <v>7</v>
      </c>
      <c r="I20" s="84">
        <v>9</v>
      </c>
      <c r="J20" s="79">
        <v>8</v>
      </c>
      <c r="K20" s="4"/>
      <c r="L20" s="46"/>
      <c r="M20" s="84"/>
      <c r="N20" s="79"/>
      <c r="O20" s="4"/>
      <c r="P20" s="46"/>
      <c r="Q20" s="84"/>
      <c r="R20" s="79"/>
      <c r="S20" s="4"/>
      <c r="T20" s="46"/>
      <c r="U20" s="84"/>
      <c r="V20" s="79"/>
      <c r="W20" s="4"/>
      <c r="X20" s="46"/>
      <c r="Y20" s="51"/>
      <c r="Z20" s="74"/>
      <c r="AA20" s="1">
        <v>35.9</v>
      </c>
      <c r="AB20" s="19">
        <f t="shared" si="0"/>
        <v>154.1</v>
      </c>
    </row>
    <row r="21" spans="1:28" ht="15.75">
      <c r="A21" s="16" t="e">
        <f>Prezentace!#REF!</f>
        <v>#REF!</v>
      </c>
      <c r="B21" s="17" t="str">
        <f>Prezentace!B23</f>
        <v>Bartoš, Božek</v>
      </c>
      <c r="C21" s="18" t="e">
        <f>Prezentace!#REF!</f>
        <v>#REF!</v>
      </c>
      <c r="D21" s="71">
        <v>140</v>
      </c>
      <c r="E21" s="4">
        <v>10</v>
      </c>
      <c r="F21" s="79">
        <v>9</v>
      </c>
      <c r="G21" s="4">
        <v>9</v>
      </c>
      <c r="H21" s="46">
        <v>9</v>
      </c>
      <c r="I21" s="84">
        <v>9</v>
      </c>
      <c r="J21" s="79">
        <v>9</v>
      </c>
      <c r="K21" s="4"/>
      <c r="L21" s="46"/>
      <c r="M21" s="84"/>
      <c r="N21" s="79"/>
      <c r="O21" s="4"/>
      <c r="P21" s="46"/>
      <c r="Q21" s="84"/>
      <c r="R21" s="79"/>
      <c r="S21" s="4"/>
      <c r="T21" s="46"/>
      <c r="U21" s="84"/>
      <c r="V21" s="79"/>
      <c r="W21" s="4"/>
      <c r="X21" s="46"/>
      <c r="Y21" s="51"/>
      <c r="Z21" s="74"/>
      <c r="AA21" s="1">
        <v>29.04</v>
      </c>
      <c r="AB21" s="19">
        <f t="shared" si="0"/>
        <v>165.96</v>
      </c>
    </row>
    <row r="22" spans="1:28" ht="15.75">
      <c r="A22" s="16" t="e">
        <f>Prezentace!#REF!</f>
        <v>#REF!</v>
      </c>
      <c r="B22" s="17" t="str">
        <f>Prezentace!B24</f>
        <v>Bína, Pechová</v>
      </c>
      <c r="C22" s="18" t="e">
        <f>Prezentace!#REF!</f>
        <v>#REF!</v>
      </c>
      <c r="D22" s="71">
        <v>140</v>
      </c>
      <c r="E22" s="4">
        <v>9</v>
      </c>
      <c r="F22" s="79">
        <v>8</v>
      </c>
      <c r="G22" s="4">
        <v>10</v>
      </c>
      <c r="H22" s="46">
        <v>9</v>
      </c>
      <c r="I22" s="84">
        <v>10</v>
      </c>
      <c r="J22" s="79">
        <v>10</v>
      </c>
      <c r="K22" s="4"/>
      <c r="L22" s="46"/>
      <c r="M22" s="84"/>
      <c r="N22" s="79"/>
      <c r="O22" s="4"/>
      <c r="P22" s="46"/>
      <c r="Q22" s="84"/>
      <c r="R22" s="79"/>
      <c r="S22" s="4"/>
      <c r="T22" s="46"/>
      <c r="U22" s="84"/>
      <c r="V22" s="79"/>
      <c r="W22" s="4"/>
      <c r="X22" s="46"/>
      <c r="Y22" s="51"/>
      <c r="Z22" s="74"/>
      <c r="AA22" s="1">
        <v>23.57</v>
      </c>
      <c r="AB22" s="19">
        <f t="shared" si="0"/>
        <v>172.43</v>
      </c>
    </row>
    <row r="23" spans="1:28" ht="15.75">
      <c r="A23" s="16" t="e">
        <f>Prezentace!#REF!</f>
        <v>#REF!</v>
      </c>
      <c r="B23" s="17" t="str">
        <f>Prezentace!B25</f>
        <v>Dolák, Sluka</v>
      </c>
      <c r="C23" s="18" t="e">
        <f>Prezentace!#REF!</f>
        <v>#REF!</v>
      </c>
      <c r="D23" s="71">
        <v>140</v>
      </c>
      <c r="E23" s="4">
        <v>10</v>
      </c>
      <c r="F23" s="79">
        <v>10</v>
      </c>
      <c r="G23" s="4">
        <v>9</v>
      </c>
      <c r="H23" s="46">
        <v>9</v>
      </c>
      <c r="I23" s="84">
        <v>10</v>
      </c>
      <c r="J23" s="79">
        <v>8</v>
      </c>
      <c r="K23" s="4"/>
      <c r="L23" s="46"/>
      <c r="M23" s="84"/>
      <c r="N23" s="79"/>
      <c r="O23" s="4"/>
      <c r="P23" s="46"/>
      <c r="Q23" s="84"/>
      <c r="R23" s="79"/>
      <c r="S23" s="4"/>
      <c r="T23" s="46"/>
      <c r="U23" s="84"/>
      <c r="V23" s="79"/>
      <c r="W23" s="4"/>
      <c r="X23" s="46"/>
      <c r="Y23" s="51"/>
      <c r="Z23" s="74"/>
      <c r="AA23" s="1">
        <v>42.46</v>
      </c>
      <c r="AB23" s="19">
        <f t="shared" si="0"/>
        <v>153.54</v>
      </c>
    </row>
    <row r="24" spans="1:28" ht="15.75">
      <c r="A24" s="16" t="e">
        <f>Prezentace!#REF!</f>
        <v>#REF!</v>
      </c>
      <c r="B24" s="17" t="str">
        <f>Prezentace!B26</f>
        <v>Wojda, Balej</v>
      </c>
      <c r="C24" s="18" t="e">
        <f>Prezentace!#REF!</f>
        <v>#REF!</v>
      </c>
      <c r="D24" s="71">
        <v>140</v>
      </c>
      <c r="E24" s="4">
        <v>9</v>
      </c>
      <c r="F24" s="79">
        <v>8</v>
      </c>
      <c r="G24" s="4">
        <v>10</v>
      </c>
      <c r="H24" s="46">
        <v>10</v>
      </c>
      <c r="I24" s="84">
        <v>10</v>
      </c>
      <c r="J24" s="79">
        <v>9</v>
      </c>
      <c r="K24" s="4"/>
      <c r="L24" s="46"/>
      <c r="M24" s="84"/>
      <c r="N24" s="79"/>
      <c r="O24" s="4"/>
      <c r="P24" s="46"/>
      <c r="Q24" s="84"/>
      <c r="R24" s="79"/>
      <c r="S24" s="4"/>
      <c r="T24" s="46"/>
      <c r="U24" s="84"/>
      <c r="V24" s="79"/>
      <c r="W24" s="4"/>
      <c r="X24" s="46"/>
      <c r="Y24" s="51"/>
      <c r="Z24" s="74"/>
      <c r="AA24" s="1">
        <v>23.15</v>
      </c>
      <c r="AB24" s="19">
        <f t="shared" si="0"/>
        <v>172.85</v>
      </c>
    </row>
    <row r="25" spans="1:28" ht="15.75">
      <c r="A25" s="16" t="e">
        <f>Prezentace!#REF!</f>
        <v>#REF!</v>
      </c>
      <c r="B25" s="17" t="e">
        <f>Prezentace!#REF!</f>
        <v>#REF!</v>
      </c>
      <c r="C25" s="18" t="e">
        <f>Prezentace!#REF!</f>
        <v>#REF!</v>
      </c>
      <c r="D25" s="71">
        <v>140</v>
      </c>
      <c r="E25" s="4">
        <v>9</v>
      </c>
      <c r="F25" s="79">
        <v>9</v>
      </c>
      <c r="G25" s="4">
        <v>9</v>
      </c>
      <c r="H25" s="46">
        <v>9</v>
      </c>
      <c r="I25" s="84">
        <v>10</v>
      </c>
      <c r="J25" s="79">
        <v>10</v>
      </c>
      <c r="K25" s="4"/>
      <c r="L25" s="46"/>
      <c r="M25" s="84"/>
      <c r="N25" s="79"/>
      <c r="O25" s="4"/>
      <c r="P25" s="46"/>
      <c r="Q25" s="84"/>
      <c r="R25" s="79"/>
      <c r="S25" s="4"/>
      <c r="T25" s="46"/>
      <c r="U25" s="84"/>
      <c r="V25" s="79"/>
      <c r="W25" s="4"/>
      <c r="X25" s="46"/>
      <c r="Y25" s="51"/>
      <c r="Z25" s="74"/>
      <c r="AA25" s="1">
        <v>32.14</v>
      </c>
      <c r="AB25" s="19">
        <f t="shared" si="0"/>
        <v>163.86</v>
      </c>
    </row>
    <row r="26" spans="1:28" ht="15.75">
      <c r="A26" s="16" t="e">
        <f>Prezentace!#REF!</f>
        <v>#REF!</v>
      </c>
      <c r="B26" s="17" t="e">
        <f>Prezentace!#REF!</f>
        <v>#REF!</v>
      </c>
      <c r="C26" s="18" t="e">
        <f>Prezentace!#REF!</f>
        <v>#REF!</v>
      </c>
      <c r="D26" s="71">
        <v>140</v>
      </c>
      <c r="E26" s="4">
        <v>8</v>
      </c>
      <c r="F26" s="79">
        <v>8</v>
      </c>
      <c r="G26" s="4">
        <v>9</v>
      </c>
      <c r="H26" s="46">
        <v>8</v>
      </c>
      <c r="I26" s="84">
        <v>9</v>
      </c>
      <c r="J26" s="79">
        <v>9</v>
      </c>
      <c r="K26" s="4"/>
      <c r="L26" s="46"/>
      <c r="M26" s="84"/>
      <c r="N26" s="79"/>
      <c r="O26" s="4"/>
      <c r="P26" s="46"/>
      <c r="Q26" s="84"/>
      <c r="R26" s="79"/>
      <c r="S26" s="4"/>
      <c r="T26" s="46"/>
      <c r="U26" s="84"/>
      <c r="V26" s="79"/>
      <c r="W26" s="4"/>
      <c r="X26" s="46"/>
      <c r="Y26" s="51"/>
      <c r="Z26" s="74"/>
      <c r="AA26" s="1">
        <v>21.85</v>
      </c>
      <c r="AB26" s="19">
        <f t="shared" si="0"/>
        <v>169.15</v>
      </c>
    </row>
    <row r="27" spans="1:28" ht="15.75">
      <c r="A27" s="16" t="e">
        <f>Prezentace!#REF!</f>
        <v>#REF!</v>
      </c>
      <c r="B27" s="17" t="e">
        <f>Prezentace!#REF!</f>
        <v>#REF!</v>
      </c>
      <c r="C27" s="18" t="e">
        <f>Prezentace!#REF!</f>
        <v>#REF!</v>
      </c>
      <c r="D27" s="71">
        <v>140</v>
      </c>
      <c r="E27" s="4">
        <v>9</v>
      </c>
      <c r="F27" s="79">
        <v>9</v>
      </c>
      <c r="G27" s="4">
        <v>10</v>
      </c>
      <c r="H27" s="46">
        <v>9</v>
      </c>
      <c r="I27" s="84">
        <v>10</v>
      </c>
      <c r="J27" s="79">
        <v>9</v>
      </c>
      <c r="K27" s="4"/>
      <c r="L27" s="46"/>
      <c r="M27" s="84"/>
      <c r="N27" s="79"/>
      <c r="O27" s="4"/>
      <c r="P27" s="46"/>
      <c r="Q27" s="84"/>
      <c r="R27" s="79"/>
      <c r="S27" s="4"/>
      <c r="T27" s="46"/>
      <c r="U27" s="84"/>
      <c r="V27" s="79"/>
      <c r="W27" s="4"/>
      <c r="X27" s="46"/>
      <c r="Y27" s="51"/>
      <c r="Z27" s="74"/>
      <c r="AA27" s="1">
        <v>23.76</v>
      </c>
      <c r="AB27" s="19">
        <f t="shared" si="0"/>
        <v>172.24</v>
      </c>
    </row>
    <row r="28" spans="1:28" ht="15.75">
      <c r="A28" s="16" t="e">
        <f>Prezentace!#REF!</f>
        <v>#REF!</v>
      </c>
      <c r="B28" s="17" t="e">
        <f>Prezentace!#REF!</f>
        <v>#REF!</v>
      </c>
      <c r="C28" s="18" t="e">
        <f>Prezentace!#REF!</f>
        <v>#REF!</v>
      </c>
      <c r="D28" s="71">
        <v>140</v>
      </c>
      <c r="E28" s="4">
        <v>10</v>
      </c>
      <c r="F28" s="79">
        <v>10</v>
      </c>
      <c r="G28" s="4">
        <v>10</v>
      </c>
      <c r="H28" s="46">
        <v>9</v>
      </c>
      <c r="I28" s="84">
        <v>10</v>
      </c>
      <c r="J28" s="79">
        <v>9</v>
      </c>
      <c r="K28" s="4"/>
      <c r="L28" s="46"/>
      <c r="M28" s="84"/>
      <c r="N28" s="79"/>
      <c r="O28" s="4"/>
      <c r="P28" s="46"/>
      <c r="Q28" s="84"/>
      <c r="R28" s="79"/>
      <c r="S28" s="4"/>
      <c r="T28" s="46"/>
      <c r="U28" s="84"/>
      <c r="V28" s="79"/>
      <c r="W28" s="4"/>
      <c r="X28" s="46"/>
      <c r="Y28" s="51"/>
      <c r="Z28" s="74"/>
      <c r="AA28" s="1">
        <v>43.26</v>
      </c>
      <c r="AB28" s="19">
        <f t="shared" si="0"/>
        <v>154.74</v>
      </c>
    </row>
    <row r="29" spans="1:28" ht="15.75">
      <c r="A29" s="16" t="e">
        <f>Prezentace!#REF!</f>
        <v>#REF!</v>
      </c>
      <c r="B29" s="17" t="e">
        <f>Prezentace!#REF!</f>
        <v>#REF!</v>
      </c>
      <c r="C29" s="18" t="e">
        <f>Prezentace!#REF!</f>
        <v>#REF!</v>
      </c>
      <c r="D29" s="71">
        <v>140</v>
      </c>
      <c r="E29" s="4">
        <v>9</v>
      </c>
      <c r="F29" s="79">
        <v>9</v>
      </c>
      <c r="G29" s="4">
        <v>10</v>
      </c>
      <c r="H29" s="46">
        <v>9</v>
      </c>
      <c r="I29" s="84">
        <v>9</v>
      </c>
      <c r="J29" s="79">
        <v>8</v>
      </c>
      <c r="K29" s="4"/>
      <c r="L29" s="46"/>
      <c r="M29" s="84"/>
      <c r="N29" s="79"/>
      <c r="O29" s="4"/>
      <c r="P29" s="46"/>
      <c r="Q29" s="84"/>
      <c r="R29" s="79"/>
      <c r="S29" s="4"/>
      <c r="T29" s="46"/>
      <c r="U29" s="84"/>
      <c r="V29" s="79"/>
      <c r="W29" s="4"/>
      <c r="X29" s="46"/>
      <c r="Y29" s="51"/>
      <c r="Z29" s="74"/>
      <c r="AA29" s="1">
        <v>29.82</v>
      </c>
      <c r="AB29" s="19">
        <f t="shared" si="0"/>
        <v>164.18</v>
      </c>
    </row>
    <row r="30" spans="1:28" ht="15.75">
      <c r="A30" s="16" t="e">
        <f>Prezentace!#REF!</f>
        <v>#REF!</v>
      </c>
      <c r="B30" s="17" t="e">
        <f>Prezentace!#REF!</f>
        <v>#REF!</v>
      </c>
      <c r="C30" s="18" t="e">
        <f>Prezentace!#REF!</f>
        <v>#REF!</v>
      </c>
      <c r="D30" s="71">
        <v>140</v>
      </c>
      <c r="E30" s="4">
        <v>9</v>
      </c>
      <c r="F30" s="79">
        <v>9</v>
      </c>
      <c r="G30" s="4">
        <v>9</v>
      </c>
      <c r="H30" s="46">
        <v>8</v>
      </c>
      <c r="I30" s="84">
        <v>8</v>
      </c>
      <c r="J30" s="79">
        <v>8</v>
      </c>
      <c r="K30" s="4"/>
      <c r="L30" s="46"/>
      <c r="M30" s="84"/>
      <c r="N30" s="79"/>
      <c r="O30" s="4"/>
      <c r="P30" s="46"/>
      <c r="Q30" s="84"/>
      <c r="R30" s="79"/>
      <c r="S30" s="4"/>
      <c r="T30" s="46"/>
      <c r="U30" s="84"/>
      <c r="V30" s="79"/>
      <c r="W30" s="4"/>
      <c r="X30" s="46"/>
      <c r="Y30" s="51"/>
      <c r="Z30" s="74"/>
      <c r="AA30" s="1">
        <v>42.74</v>
      </c>
      <c r="AB30" s="19">
        <f t="shared" si="0"/>
        <v>148.26</v>
      </c>
    </row>
    <row r="31" spans="1:28" ht="15.75">
      <c r="A31" s="16" t="e">
        <f>Prezentace!#REF!</f>
        <v>#REF!</v>
      </c>
      <c r="B31" s="17" t="e">
        <f>Prezentace!#REF!</f>
        <v>#REF!</v>
      </c>
      <c r="C31" s="18" t="e">
        <f>Prezentace!#REF!</f>
        <v>#REF!</v>
      </c>
      <c r="D31" s="71">
        <v>140</v>
      </c>
      <c r="E31" s="4">
        <v>10</v>
      </c>
      <c r="F31" s="79">
        <v>8</v>
      </c>
      <c r="G31" s="4">
        <v>7</v>
      </c>
      <c r="H31" s="46">
        <v>8</v>
      </c>
      <c r="I31" s="84">
        <v>8</v>
      </c>
      <c r="J31" s="79">
        <v>8</v>
      </c>
      <c r="K31" s="4"/>
      <c r="L31" s="46"/>
      <c r="M31" s="84"/>
      <c r="N31" s="79"/>
      <c r="O31" s="4"/>
      <c r="P31" s="46"/>
      <c r="Q31" s="84"/>
      <c r="R31" s="79"/>
      <c r="S31" s="4"/>
      <c r="T31" s="46"/>
      <c r="U31" s="84"/>
      <c r="V31" s="79"/>
      <c r="W31" s="4"/>
      <c r="X31" s="46"/>
      <c r="Y31" s="51"/>
      <c r="Z31" s="74"/>
      <c r="AA31" s="1">
        <v>30.35</v>
      </c>
      <c r="AB31" s="19">
        <f t="shared" si="0"/>
        <v>158.65</v>
      </c>
    </row>
    <row r="32" spans="1:28" ht="15.75">
      <c r="A32" s="16" t="e">
        <f>Prezentace!#REF!</f>
        <v>#REF!</v>
      </c>
      <c r="B32" s="17" t="e">
        <f>Prezentace!#REF!</f>
        <v>#REF!</v>
      </c>
      <c r="C32" s="18" t="e">
        <f>Prezentace!#REF!</f>
        <v>#REF!</v>
      </c>
      <c r="D32" s="71">
        <v>140</v>
      </c>
      <c r="E32" s="4">
        <v>10</v>
      </c>
      <c r="F32" s="79">
        <v>9</v>
      </c>
      <c r="G32" s="4">
        <v>10</v>
      </c>
      <c r="H32" s="46">
        <v>9</v>
      </c>
      <c r="I32" s="84">
        <v>9</v>
      </c>
      <c r="J32" s="79">
        <v>8</v>
      </c>
      <c r="K32" s="4"/>
      <c r="L32" s="46"/>
      <c r="M32" s="84"/>
      <c r="N32" s="79"/>
      <c r="O32" s="4"/>
      <c r="P32" s="46"/>
      <c r="Q32" s="84"/>
      <c r="R32" s="79"/>
      <c r="S32" s="4"/>
      <c r="T32" s="46"/>
      <c r="U32" s="84"/>
      <c r="V32" s="79"/>
      <c r="W32" s="4"/>
      <c r="X32" s="46"/>
      <c r="Y32" s="51"/>
      <c r="Z32" s="74"/>
      <c r="AA32" s="1">
        <v>30.88</v>
      </c>
      <c r="AB32" s="19">
        <f t="shared" si="0"/>
        <v>164.12</v>
      </c>
    </row>
    <row r="33" spans="1:28" ht="15.75">
      <c r="A33" s="16" t="e">
        <f>Prezentace!#REF!</f>
        <v>#REF!</v>
      </c>
      <c r="B33" s="17" t="e">
        <f>Prezentace!#REF!</f>
        <v>#REF!</v>
      </c>
      <c r="C33" s="18" t="e">
        <f>Prezentace!#REF!</f>
        <v>#REF!</v>
      </c>
      <c r="D33" s="71">
        <v>140</v>
      </c>
      <c r="E33" s="4">
        <v>9</v>
      </c>
      <c r="F33" s="79">
        <v>7</v>
      </c>
      <c r="G33" s="4">
        <v>9</v>
      </c>
      <c r="H33" s="46">
        <v>8</v>
      </c>
      <c r="I33" s="84">
        <v>8</v>
      </c>
      <c r="J33" s="79">
        <v>8</v>
      </c>
      <c r="K33" s="4"/>
      <c r="L33" s="46"/>
      <c r="M33" s="84"/>
      <c r="N33" s="79"/>
      <c r="O33" s="4"/>
      <c r="P33" s="46"/>
      <c r="Q33" s="84"/>
      <c r="R33" s="79"/>
      <c r="S33" s="4"/>
      <c r="T33" s="46"/>
      <c r="U33" s="84"/>
      <c r="V33" s="79"/>
      <c r="W33" s="4"/>
      <c r="X33" s="46"/>
      <c r="Y33" s="51"/>
      <c r="Z33" s="74"/>
      <c r="AA33" s="1">
        <v>25.75</v>
      </c>
      <c r="AB33" s="19">
        <f t="shared" si="0"/>
        <v>163.25</v>
      </c>
    </row>
    <row r="34" spans="1:28" ht="15.75">
      <c r="A34" s="16" t="e">
        <f>Prezentace!#REF!</f>
        <v>#REF!</v>
      </c>
      <c r="B34" s="17" t="e">
        <f>Prezentace!#REF!</f>
        <v>#REF!</v>
      </c>
      <c r="C34" s="18" t="e">
        <f>Prezentace!#REF!</f>
        <v>#REF!</v>
      </c>
      <c r="D34" s="71">
        <v>140</v>
      </c>
      <c r="E34" s="4">
        <v>10</v>
      </c>
      <c r="F34" s="79">
        <v>9</v>
      </c>
      <c r="G34" s="4">
        <v>9</v>
      </c>
      <c r="H34" s="46">
        <v>8</v>
      </c>
      <c r="I34" s="84">
        <v>10</v>
      </c>
      <c r="J34" s="79">
        <v>9</v>
      </c>
      <c r="K34" s="4"/>
      <c r="L34" s="46"/>
      <c r="M34" s="84"/>
      <c r="N34" s="79"/>
      <c r="O34" s="4"/>
      <c r="P34" s="46"/>
      <c r="Q34" s="84"/>
      <c r="R34" s="79"/>
      <c r="S34" s="4"/>
      <c r="T34" s="46"/>
      <c r="U34" s="84"/>
      <c r="V34" s="79"/>
      <c r="W34" s="4"/>
      <c r="X34" s="46"/>
      <c r="Y34" s="51"/>
      <c r="Z34" s="74"/>
      <c r="AA34" s="1">
        <v>26.32</v>
      </c>
      <c r="AB34" s="19">
        <f t="shared" si="0"/>
        <v>168.68</v>
      </c>
    </row>
    <row r="35" spans="1:28" ht="15.75">
      <c r="A35" s="16" t="e">
        <f>Prezentace!#REF!</f>
        <v>#REF!</v>
      </c>
      <c r="B35" s="17" t="e">
        <f>Prezentace!#REF!</f>
        <v>#REF!</v>
      </c>
      <c r="C35" s="18" t="e">
        <f>Prezentace!#REF!</f>
        <v>#REF!</v>
      </c>
      <c r="D35" s="71">
        <v>140</v>
      </c>
      <c r="E35" s="4">
        <v>8</v>
      </c>
      <c r="F35" s="79">
        <v>8</v>
      </c>
      <c r="G35" s="4">
        <v>9</v>
      </c>
      <c r="H35" s="46">
        <v>8</v>
      </c>
      <c r="I35" s="84">
        <v>8</v>
      </c>
      <c r="J35" s="79">
        <v>7</v>
      </c>
      <c r="K35" s="4"/>
      <c r="L35" s="46"/>
      <c r="M35" s="84"/>
      <c r="N35" s="79"/>
      <c r="O35" s="4"/>
      <c r="P35" s="46"/>
      <c r="Q35" s="84"/>
      <c r="R35" s="79"/>
      <c r="S35" s="4"/>
      <c r="T35" s="46"/>
      <c r="U35" s="84"/>
      <c r="V35" s="79"/>
      <c r="W35" s="4"/>
      <c r="X35" s="46"/>
      <c r="Y35" s="51"/>
      <c r="Z35" s="74"/>
      <c r="AA35" s="1">
        <v>30.79</v>
      </c>
      <c r="AB35" s="19">
        <f t="shared" si="0"/>
        <v>157.21</v>
      </c>
    </row>
    <row r="36" spans="1:28" ht="15.75">
      <c r="A36" s="16" t="e">
        <f>Prezentace!#REF!</f>
        <v>#REF!</v>
      </c>
      <c r="B36" s="17" t="e">
        <f>Prezentace!#REF!</f>
        <v>#REF!</v>
      </c>
      <c r="C36" s="18" t="e">
        <f>Prezentace!#REF!</f>
        <v>#REF!</v>
      </c>
      <c r="D36" s="71">
        <v>140</v>
      </c>
      <c r="E36" s="4">
        <v>8</v>
      </c>
      <c r="F36" s="79">
        <v>7</v>
      </c>
      <c r="G36" s="4">
        <v>10</v>
      </c>
      <c r="H36" s="46">
        <v>8</v>
      </c>
      <c r="I36" s="84">
        <v>9</v>
      </c>
      <c r="J36" s="79">
        <v>9</v>
      </c>
      <c r="K36" s="4"/>
      <c r="L36" s="46"/>
      <c r="M36" s="84"/>
      <c r="N36" s="79"/>
      <c r="O36" s="4"/>
      <c r="P36" s="46"/>
      <c r="Q36" s="84"/>
      <c r="R36" s="79"/>
      <c r="S36" s="4"/>
      <c r="T36" s="46"/>
      <c r="U36" s="84"/>
      <c r="V36" s="79"/>
      <c r="W36" s="4"/>
      <c r="X36" s="46"/>
      <c r="Y36" s="51"/>
      <c r="Z36" s="74"/>
      <c r="AA36" s="1">
        <v>38.18</v>
      </c>
      <c r="AB36" s="19">
        <f t="shared" si="0"/>
        <v>152.82</v>
      </c>
    </row>
    <row r="37" spans="1:28" ht="15.75">
      <c r="A37" s="16" t="e">
        <f>Prezentace!#REF!</f>
        <v>#REF!</v>
      </c>
      <c r="B37" s="17" t="e">
        <f>Prezentace!#REF!</f>
        <v>#REF!</v>
      </c>
      <c r="C37" s="18" t="e">
        <f>Prezentace!#REF!</f>
        <v>#REF!</v>
      </c>
      <c r="D37" s="71">
        <v>140</v>
      </c>
      <c r="E37" s="4">
        <v>10</v>
      </c>
      <c r="F37" s="79">
        <v>7</v>
      </c>
      <c r="G37" s="4">
        <v>10</v>
      </c>
      <c r="H37" s="46">
        <v>9</v>
      </c>
      <c r="I37" s="84">
        <v>10</v>
      </c>
      <c r="J37" s="79">
        <v>9</v>
      </c>
      <c r="K37" s="4"/>
      <c r="L37" s="46"/>
      <c r="M37" s="84"/>
      <c r="N37" s="79"/>
      <c r="O37" s="4"/>
      <c r="P37" s="46"/>
      <c r="Q37" s="84"/>
      <c r="R37" s="79"/>
      <c r="S37" s="4"/>
      <c r="T37" s="46"/>
      <c r="U37" s="84"/>
      <c r="V37" s="79"/>
      <c r="W37" s="4"/>
      <c r="X37" s="46"/>
      <c r="Y37" s="51"/>
      <c r="Z37" s="74"/>
      <c r="AA37" s="1">
        <v>19.04</v>
      </c>
      <c r="AB37" s="19">
        <f t="shared" si="0"/>
        <v>175.96</v>
      </c>
    </row>
    <row r="38" spans="1:28" ht="15.75">
      <c r="A38" s="16" t="e">
        <f>Prezentace!#REF!</f>
        <v>#REF!</v>
      </c>
      <c r="B38" s="17" t="e">
        <f>Prezentace!#REF!</f>
        <v>#REF!</v>
      </c>
      <c r="C38" s="18" t="e">
        <f>Prezentace!#REF!</f>
        <v>#REF!</v>
      </c>
      <c r="D38" s="71">
        <v>140</v>
      </c>
      <c r="E38" s="4">
        <v>9</v>
      </c>
      <c r="F38" s="79">
        <v>8</v>
      </c>
      <c r="G38" s="4">
        <v>10</v>
      </c>
      <c r="H38" s="46">
        <v>9</v>
      </c>
      <c r="I38" s="84">
        <v>10</v>
      </c>
      <c r="J38" s="79">
        <v>10</v>
      </c>
      <c r="K38" s="4"/>
      <c r="L38" s="46"/>
      <c r="M38" s="84"/>
      <c r="N38" s="79"/>
      <c r="O38" s="4"/>
      <c r="P38" s="46"/>
      <c r="Q38" s="84"/>
      <c r="R38" s="79"/>
      <c r="S38" s="4"/>
      <c r="T38" s="46"/>
      <c r="U38" s="84"/>
      <c r="V38" s="79"/>
      <c r="W38" s="4"/>
      <c r="X38" s="46"/>
      <c r="Y38" s="51"/>
      <c r="Z38" s="74"/>
      <c r="AA38" s="1">
        <v>32.95</v>
      </c>
      <c r="AB38" s="19">
        <f t="shared" si="0"/>
        <v>163.05</v>
      </c>
    </row>
    <row r="39" spans="1:28" ht="15.75">
      <c r="A39" s="16" t="e">
        <f>Prezentace!#REF!</f>
        <v>#REF!</v>
      </c>
      <c r="B39" s="17" t="e">
        <f>Prezentace!#REF!</f>
        <v>#REF!</v>
      </c>
      <c r="C39" s="18" t="e">
        <f>Prezentace!#REF!</f>
        <v>#REF!</v>
      </c>
      <c r="D39" s="71">
        <v>140</v>
      </c>
      <c r="E39" s="4">
        <v>10</v>
      </c>
      <c r="F39" s="79">
        <v>9</v>
      </c>
      <c r="G39" s="4">
        <v>10</v>
      </c>
      <c r="H39" s="46">
        <v>7</v>
      </c>
      <c r="I39" s="84">
        <v>10</v>
      </c>
      <c r="J39" s="79">
        <v>8</v>
      </c>
      <c r="K39" s="4"/>
      <c r="L39" s="46"/>
      <c r="M39" s="84"/>
      <c r="N39" s="79"/>
      <c r="O39" s="4"/>
      <c r="P39" s="46"/>
      <c r="Q39" s="84"/>
      <c r="R39" s="79"/>
      <c r="S39" s="4"/>
      <c r="T39" s="46"/>
      <c r="U39" s="84"/>
      <c r="V39" s="79"/>
      <c r="W39" s="4"/>
      <c r="X39" s="46"/>
      <c r="Y39" s="51"/>
      <c r="Z39" s="74"/>
      <c r="AA39" s="1">
        <v>32.18</v>
      </c>
      <c r="AB39" s="19">
        <f t="shared" si="0"/>
        <v>161.82</v>
      </c>
    </row>
    <row r="40" spans="1:28" ht="15.75">
      <c r="A40" s="16" t="e">
        <f>Prezentace!#REF!</f>
        <v>#REF!</v>
      </c>
      <c r="B40" s="17" t="e">
        <f>Prezentace!#REF!</f>
        <v>#REF!</v>
      </c>
      <c r="C40" s="18" t="e">
        <f>Prezentace!#REF!</f>
        <v>#REF!</v>
      </c>
      <c r="D40" s="71">
        <v>140</v>
      </c>
      <c r="E40" s="4">
        <v>10</v>
      </c>
      <c r="F40" s="79">
        <v>9</v>
      </c>
      <c r="G40" s="4">
        <v>8</v>
      </c>
      <c r="H40" s="46">
        <v>7</v>
      </c>
      <c r="I40" s="84">
        <v>10</v>
      </c>
      <c r="J40" s="79">
        <v>8</v>
      </c>
      <c r="K40" s="4"/>
      <c r="L40" s="46"/>
      <c r="M40" s="84"/>
      <c r="N40" s="79"/>
      <c r="O40" s="4"/>
      <c r="P40" s="46"/>
      <c r="Q40" s="84"/>
      <c r="R40" s="79"/>
      <c r="S40" s="4"/>
      <c r="T40" s="46"/>
      <c r="U40" s="84"/>
      <c r="V40" s="79"/>
      <c r="W40" s="4"/>
      <c r="X40" s="46"/>
      <c r="Y40" s="51"/>
      <c r="Z40" s="74"/>
      <c r="AA40" s="1">
        <v>29.8</v>
      </c>
      <c r="AB40" s="19">
        <f t="shared" si="0"/>
        <v>162.2</v>
      </c>
    </row>
    <row r="41" spans="1:28" ht="15.75">
      <c r="A41" s="16" t="e">
        <f>Prezentace!#REF!</f>
        <v>#REF!</v>
      </c>
      <c r="B41" s="17" t="e">
        <f>Prezentace!#REF!</f>
        <v>#REF!</v>
      </c>
      <c r="C41" s="18" t="e">
        <f>Prezentace!#REF!</f>
        <v>#REF!</v>
      </c>
      <c r="D41" s="71">
        <v>140</v>
      </c>
      <c r="E41" s="4">
        <v>10</v>
      </c>
      <c r="F41" s="79">
        <v>10</v>
      </c>
      <c r="G41" s="4">
        <v>10</v>
      </c>
      <c r="H41" s="46">
        <v>8</v>
      </c>
      <c r="I41" s="84">
        <v>9</v>
      </c>
      <c r="J41" s="79">
        <v>8</v>
      </c>
      <c r="K41" s="4"/>
      <c r="L41" s="46"/>
      <c r="M41" s="84"/>
      <c r="N41" s="79"/>
      <c r="O41" s="4"/>
      <c r="P41" s="46"/>
      <c r="Q41" s="84"/>
      <c r="R41" s="79"/>
      <c r="S41" s="4"/>
      <c r="T41" s="46"/>
      <c r="U41" s="84"/>
      <c r="V41" s="79"/>
      <c r="W41" s="4"/>
      <c r="X41" s="46"/>
      <c r="Y41" s="51"/>
      <c r="Z41" s="74"/>
      <c r="AA41" s="1">
        <v>25.14</v>
      </c>
      <c r="AB41" s="19">
        <f t="shared" si="0"/>
        <v>169.86</v>
      </c>
    </row>
    <row r="42" spans="1:28" ht="15.75">
      <c r="A42" s="16" t="e">
        <f>Prezentace!#REF!</f>
        <v>#REF!</v>
      </c>
      <c r="B42" s="17" t="e">
        <f>Prezentace!#REF!</f>
        <v>#REF!</v>
      </c>
      <c r="C42" s="18" t="e">
        <f>Prezentace!#REF!</f>
        <v>#REF!</v>
      </c>
      <c r="D42" s="71">
        <v>140</v>
      </c>
      <c r="E42" s="4">
        <v>9</v>
      </c>
      <c r="F42" s="79">
        <v>7</v>
      </c>
      <c r="G42" s="4">
        <v>10</v>
      </c>
      <c r="H42" s="46">
        <v>9</v>
      </c>
      <c r="I42" s="84">
        <v>8</v>
      </c>
      <c r="J42" s="79">
        <v>8</v>
      </c>
      <c r="K42" s="4"/>
      <c r="L42" s="46"/>
      <c r="M42" s="84"/>
      <c r="N42" s="79"/>
      <c r="O42" s="4"/>
      <c r="P42" s="46"/>
      <c r="Q42" s="84"/>
      <c r="R42" s="79"/>
      <c r="S42" s="4"/>
      <c r="T42" s="46"/>
      <c r="U42" s="84"/>
      <c r="V42" s="79"/>
      <c r="W42" s="4"/>
      <c r="X42" s="46"/>
      <c r="Y42" s="51"/>
      <c r="Z42" s="74"/>
      <c r="AA42" s="1">
        <v>19.76</v>
      </c>
      <c r="AB42" s="19">
        <f t="shared" si="0"/>
        <v>171.24</v>
      </c>
    </row>
    <row r="43" spans="1:28" ht="15.75">
      <c r="A43" s="16" t="e">
        <f>Prezentace!#REF!</f>
        <v>#REF!</v>
      </c>
      <c r="B43" s="17" t="e">
        <f>Prezentace!#REF!</f>
        <v>#REF!</v>
      </c>
      <c r="C43" s="18" t="e">
        <f>Prezentace!#REF!</f>
        <v>#REF!</v>
      </c>
      <c r="D43" s="71">
        <v>140</v>
      </c>
      <c r="E43" s="4">
        <v>9</v>
      </c>
      <c r="F43" s="79">
        <v>8</v>
      </c>
      <c r="G43" s="4">
        <v>10</v>
      </c>
      <c r="H43" s="46">
        <v>9</v>
      </c>
      <c r="I43" s="84">
        <v>9</v>
      </c>
      <c r="J43" s="79">
        <v>7</v>
      </c>
      <c r="K43" s="4"/>
      <c r="L43" s="46"/>
      <c r="M43" s="84"/>
      <c r="N43" s="79"/>
      <c r="O43" s="4"/>
      <c r="P43" s="46"/>
      <c r="Q43" s="84"/>
      <c r="R43" s="79"/>
      <c r="S43" s="4"/>
      <c r="T43" s="46"/>
      <c r="U43" s="84"/>
      <c r="V43" s="79"/>
      <c r="W43" s="4"/>
      <c r="X43" s="46"/>
      <c r="Y43" s="51"/>
      <c r="Z43" s="74"/>
      <c r="AA43" s="1">
        <v>30.51</v>
      </c>
      <c r="AB43" s="19">
        <f t="shared" si="0"/>
        <v>161.49</v>
      </c>
    </row>
    <row r="44" spans="1:28" ht="15.75">
      <c r="A44" s="16" t="e">
        <f>Prezentace!#REF!</f>
        <v>#REF!</v>
      </c>
      <c r="B44" s="17" t="e">
        <f>Prezentace!#REF!</f>
        <v>#REF!</v>
      </c>
      <c r="C44" s="18" t="e">
        <f>Prezentace!#REF!</f>
        <v>#REF!</v>
      </c>
      <c r="D44" s="71">
        <v>140</v>
      </c>
      <c r="E44" s="4">
        <v>9</v>
      </c>
      <c r="F44" s="79">
        <v>9</v>
      </c>
      <c r="G44" s="4">
        <v>9</v>
      </c>
      <c r="H44" s="46">
        <v>9</v>
      </c>
      <c r="I44" s="84">
        <v>9</v>
      </c>
      <c r="J44" s="79">
        <v>8</v>
      </c>
      <c r="K44" s="4"/>
      <c r="L44" s="46"/>
      <c r="M44" s="84"/>
      <c r="N44" s="79"/>
      <c r="O44" s="4"/>
      <c r="P44" s="46"/>
      <c r="Q44" s="84"/>
      <c r="R44" s="79"/>
      <c r="S44" s="4"/>
      <c r="T44" s="46"/>
      <c r="U44" s="84"/>
      <c r="V44" s="79"/>
      <c r="W44" s="4"/>
      <c r="X44" s="46"/>
      <c r="Y44" s="51"/>
      <c r="Z44" s="74"/>
      <c r="AA44" s="1">
        <v>24.09</v>
      </c>
      <c r="AB44" s="19">
        <f t="shared" si="0"/>
        <v>168.91</v>
      </c>
    </row>
    <row r="45" spans="1:28" ht="15.75">
      <c r="A45" s="16" t="e">
        <f>Prezentace!#REF!</f>
        <v>#REF!</v>
      </c>
      <c r="B45" s="17" t="e">
        <f>Prezentace!#REF!</f>
        <v>#REF!</v>
      </c>
      <c r="C45" s="18" t="e">
        <f>Prezentace!#REF!</f>
        <v>#REF!</v>
      </c>
      <c r="D45" s="71">
        <v>140</v>
      </c>
      <c r="E45" s="4">
        <v>10</v>
      </c>
      <c r="F45" s="79">
        <v>10</v>
      </c>
      <c r="G45" s="4">
        <v>10</v>
      </c>
      <c r="H45" s="46">
        <v>9</v>
      </c>
      <c r="I45" s="84">
        <v>10</v>
      </c>
      <c r="J45" s="79">
        <v>9</v>
      </c>
      <c r="K45" s="4"/>
      <c r="L45" s="46"/>
      <c r="M45" s="84"/>
      <c r="N45" s="79"/>
      <c r="O45" s="4"/>
      <c r="P45" s="46"/>
      <c r="Q45" s="84"/>
      <c r="R45" s="79"/>
      <c r="S45" s="4"/>
      <c r="T45" s="46"/>
      <c r="U45" s="84"/>
      <c r="V45" s="79"/>
      <c r="W45" s="4"/>
      <c r="X45" s="46"/>
      <c r="Y45" s="51"/>
      <c r="Z45" s="74"/>
      <c r="AA45" s="1">
        <v>46.52</v>
      </c>
      <c r="AB45" s="19">
        <f t="shared" si="0"/>
        <v>151.48</v>
      </c>
    </row>
    <row r="46" spans="1:28" ht="15.75">
      <c r="A46" s="16" t="e">
        <f>Prezentace!#REF!</f>
        <v>#REF!</v>
      </c>
      <c r="B46" s="17" t="e">
        <f>Prezentace!#REF!</f>
        <v>#REF!</v>
      </c>
      <c r="C46" s="18" t="e">
        <f>Prezentace!#REF!</f>
        <v>#REF!</v>
      </c>
      <c r="D46" s="71">
        <v>140</v>
      </c>
      <c r="E46" s="4">
        <v>9</v>
      </c>
      <c r="F46" s="79">
        <v>9</v>
      </c>
      <c r="G46" s="4">
        <v>10</v>
      </c>
      <c r="H46" s="46">
        <v>9</v>
      </c>
      <c r="I46" s="84">
        <v>9</v>
      </c>
      <c r="J46" s="79">
        <v>7</v>
      </c>
      <c r="K46" s="4"/>
      <c r="L46" s="46"/>
      <c r="M46" s="84"/>
      <c r="N46" s="79"/>
      <c r="O46" s="4"/>
      <c r="P46" s="46"/>
      <c r="Q46" s="84"/>
      <c r="R46" s="79"/>
      <c r="S46" s="4"/>
      <c r="T46" s="46"/>
      <c r="U46" s="84"/>
      <c r="V46" s="79"/>
      <c r="W46" s="4"/>
      <c r="X46" s="46"/>
      <c r="Y46" s="51"/>
      <c r="Z46" s="74"/>
      <c r="AA46" s="1">
        <v>56.12</v>
      </c>
      <c r="AB46" s="19">
        <f t="shared" si="0"/>
        <v>136.88</v>
      </c>
    </row>
    <row r="47" spans="1:28" ht="15.75">
      <c r="A47" s="16" t="e">
        <f>Prezentace!#REF!</f>
        <v>#REF!</v>
      </c>
      <c r="B47" s="17" t="e">
        <f>Prezentace!#REF!</f>
        <v>#REF!</v>
      </c>
      <c r="C47" s="18" t="e">
        <f>Prezentace!#REF!</f>
        <v>#REF!</v>
      </c>
      <c r="D47" s="71">
        <v>140</v>
      </c>
      <c r="E47" s="4">
        <v>9</v>
      </c>
      <c r="F47" s="79">
        <v>7</v>
      </c>
      <c r="G47" s="4">
        <v>9</v>
      </c>
      <c r="H47" s="46">
        <v>7</v>
      </c>
      <c r="I47" s="84">
        <v>8</v>
      </c>
      <c r="J47" s="79">
        <v>7</v>
      </c>
      <c r="K47" s="4"/>
      <c r="L47" s="46"/>
      <c r="M47" s="84"/>
      <c r="N47" s="79"/>
      <c r="O47" s="4"/>
      <c r="P47" s="46"/>
      <c r="Q47" s="84"/>
      <c r="R47" s="79"/>
      <c r="S47" s="4"/>
      <c r="T47" s="46"/>
      <c r="U47" s="84"/>
      <c r="V47" s="79"/>
      <c r="W47" s="4"/>
      <c r="X47" s="46"/>
      <c r="Y47" s="51"/>
      <c r="Z47" s="74"/>
      <c r="AA47" s="1">
        <v>54.53</v>
      </c>
      <c r="AB47" s="19">
        <f t="shared" si="0"/>
        <v>132.47</v>
      </c>
    </row>
    <row r="48" spans="1:28" ht="15.75">
      <c r="A48" s="16" t="e">
        <f>Prezentace!#REF!</f>
        <v>#REF!</v>
      </c>
      <c r="B48" s="17" t="e">
        <f>Prezentace!#REF!</f>
        <v>#REF!</v>
      </c>
      <c r="C48" s="18" t="e">
        <f>Prezentace!#REF!</f>
        <v>#REF!</v>
      </c>
      <c r="D48" s="71">
        <v>140</v>
      </c>
      <c r="E48" s="4">
        <v>8</v>
      </c>
      <c r="F48" s="79">
        <v>8</v>
      </c>
      <c r="G48" s="4">
        <v>10</v>
      </c>
      <c r="H48" s="46">
        <v>10</v>
      </c>
      <c r="I48" s="84">
        <v>10</v>
      </c>
      <c r="J48" s="79">
        <v>9</v>
      </c>
      <c r="K48" s="4"/>
      <c r="L48" s="46"/>
      <c r="M48" s="84"/>
      <c r="N48" s="79"/>
      <c r="O48" s="4"/>
      <c r="P48" s="46"/>
      <c r="Q48" s="84"/>
      <c r="R48" s="79"/>
      <c r="S48" s="4"/>
      <c r="T48" s="46"/>
      <c r="U48" s="84"/>
      <c r="V48" s="79"/>
      <c r="W48" s="4"/>
      <c r="X48" s="46"/>
      <c r="Y48" s="51"/>
      <c r="Z48" s="74"/>
      <c r="AA48" s="1">
        <v>39.61</v>
      </c>
      <c r="AB48" s="19">
        <f t="shared" si="0"/>
        <v>155.39</v>
      </c>
    </row>
    <row r="49" spans="1:28" ht="15.75">
      <c r="A49" s="16" t="e">
        <f>Prezentace!#REF!</f>
        <v>#REF!</v>
      </c>
      <c r="B49" s="17" t="e">
        <f>Prezentace!#REF!</f>
        <v>#REF!</v>
      </c>
      <c r="C49" s="18" t="e">
        <f>Prezentace!#REF!</f>
        <v>#REF!</v>
      </c>
      <c r="D49" s="71">
        <v>140</v>
      </c>
      <c r="E49" s="4">
        <v>9</v>
      </c>
      <c r="F49" s="79">
        <v>9</v>
      </c>
      <c r="G49" s="4">
        <v>10</v>
      </c>
      <c r="H49" s="46">
        <v>8</v>
      </c>
      <c r="I49" s="84">
        <v>10</v>
      </c>
      <c r="J49" s="79">
        <v>9</v>
      </c>
      <c r="K49" s="4"/>
      <c r="L49" s="46"/>
      <c r="M49" s="84"/>
      <c r="N49" s="79"/>
      <c r="O49" s="4"/>
      <c r="P49" s="46"/>
      <c r="Q49" s="84"/>
      <c r="R49" s="79"/>
      <c r="S49" s="4"/>
      <c r="T49" s="46"/>
      <c r="U49" s="84"/>
      <c r="V49" s="79"/>
      <c r="W49" s="4"/>
      <c r="X49" s="46"/>
      <c r="Y49" s="51"/>
      <c r="Z49" s="74"/>
      <c r="AA49" s="1">
        <v>21.17</v>
      </c>
      <c r="AB49" s="19">
        <f t="shared" si="0"/>
        <v>173.82999999999998</v>
      </c>
    </row>
    <row r="50" spans="1:28" ht="15.75">
      <c r="A50" s="16" t="e">
        <f>Prezentace!#REF!</f>
        <v>#REF!</v>
      </c>
      <c r="B50" s="17">
        <f>Prezentace!B27</f>
        <v>0</v>
      </c>
      <c r="C50" s="18" t="e">
        <f>Prezentace!#REF!</f>
        <v>#REF!</v>
      </c>
      <c r="D50" s="71"/>
      <c r="E50" s="4"/>
      <c r="F50" s="79"/>
      <c r="G50" s="4"/>
      <c r="H50" s="46"/>
      <c r="I50" s="84"/>
      <c r="J50" s="79"/>
      <c r="K50" s="4"/>
      <c r="L50" s="46"/>
      <c r="M50" s="84"/>
      <c r="N50" s="79"/>
      <c r="O50" s="4"/>
      <c r="P50" s="46"/>
      <c r="Q50" s="84"/>
      <c r="R50" s="79"/>
      <c r="S50" s="4"/>
      <c r="T50" s="46"/>
      <c r="U50" s="84"/>
      <c r="V50" s="79"/>
      <c r="W50" s="4"/>
      <c r="X50" s="46"/>
      <c r="Y50" s="51"/>
      <c r="Z50" s="74"/>
      <c r="AA50" s="1"/>
      <c r="AB50" s="19">
        <f t="shared" si="0"/>
        <v>0</v>
      </c>
    </row>
    <row r="51" spans="1:28" ht="15.75">
      <c r="A51" s="16" t="e">
        <f>Prezentace!#REF!</f>
        <v>#REF!</v>
      </c>
      <c r="B51" s="17">
        <f>Prezentace!B28</f>
        <v>0</v>
      </c>
      <c r="C51" s="18" t="e">
        <f>Prezentace!#REF!</f>
        <v>#REF!</v>
      </c>
      <c r="D51" s="71"/>
      <c r="E51" s="4"/>
      <c r="F51" s="79"/>
      <c r="G51" s="4"/>
      <c r="H51" s="46"/>
      <c r="I51" s="84"/>
      <c r="J51" s="79"/>
      <c r="K51" s="4"/>
      <c r="L51" s="46"/>
      <c r="M51" s="84"/>
      <c r="N51" s="79"/>
      <c r="O51" s="4"/>
      <c r="P51" s="46"/>
      <c r="Q51" s="84"/>
      <c r="R51" s="79"/>
      <c r="S51" s="4"/>
      <c r="T51" s="46"/>
      <c r="U51" s="84"/>
      <c r="V51" s="79"/>
      <c r="W51" s="4"/>
      <c r="X51" s="46"/>
      <c r="Y51" s="51"/>
      <c r="Z51" s="74"/>
      <c r="AA51" s="1"/>
      <c r="AB51" s="19">
        <f t="shared" si="0"/>
        <v>0</v>
      </c>
    </row>
    <row r="52" spans="1:28" ht="15.75">
      <c r="A52" s="16" t="e">
        <f>Prezentace!#REF!</f>
        <v>#REF!</v>
      </c>
      <c r="B52" s="17">
        <f>Prezentace!B29</f>
        <v>0</v>
      </c>
      <c r="C52" s="18" t="e">
        <f>Prezentace!#REF!</f>
        <v>#REF!</v>
      </c>
      <c r="D52" s="71"/>
      <c r="E52" s="4"/>
      <c r="F52" s="79"/>
      <c r="G52" s="4"/>
      <c r="H52" s="46"/>
      <c r="I52" s="84"/>
      <c r="J52" s="79"/>
      <c r="K52" s="4"/>
      <c r="L52" s="46"/>
      <c r="M52" s="84"/>
      <c r="N52" s="79"/>
      <c r="O52" s="4"/>
      <c r="P52" s="46"/>
      <c r="Q52" s="84"/>
      <c r="R52" s="79"/>
      <c r="S52" s="4"/>
      <c r="T52" s="46"/>
      <c r="U52" s="84"/>
      <c r="V52" s="79"/>
      <c r="W52" s="4"/>
      <c r="X52" s="46"/>
      <c r="Y52" s="51"/>
      <c r="Z52" s="74"/>
      <c r="AA52" s="1"/>
      <c r="AB52" s="19">
        <f t="shared" si="0"/>
        <v>0</v>
      </c>
    </row>
    <row r="53" spans="1:28" ht="15.75">
      <c r="A53" s="16" t="e">
        <f>Prezentace!#REF!</f>
        <v>#REF!</v>
      </c>
      <c r="B53" s="17">
        <f>Prezentace!B30</f>
        <v>0</v>
      </c>
      <c r="C53" s="18" t="e">
        <f>Prezentace!#REF!</f>
        <v>#REF!</v>
      </c>
      <c r="D53" s="71"/>
      <c r="E53" s="4"/>
      <c r="F53" s="79"/>
      <c r="G53" s="4"/>
      <c r="H53" s="46"/>
      <c r="I53" s="84"/>
      <c r="J53" s="79"/>
      <c r="K53" s="4"/>
      <c r="L53" s="46"/>
      <c r="M53" s="84"/>
      <c r="N53" s="79"/>
      <c r="O53" s="4"/>
      <c r="P53" s="46"/>
      <c r="Q53" s="84"/>
      <c r="R53" s="79"/>
      <c r="S53" s="4"/>
      <c r="T53" s="46"/>
      <c r="U53" s="84"/>
      <c r="V53" s="79"/>
      <c r="W53" s="4"/>
      <c r="X53" s="46"/>
      <c r="Y53" s="51"/>
      <c r="Z53" s="74"/>
      <c r="AA53" s="1"/>
      <c r="AB53" s="19">
        <f t="shared" si="0"/>
        <v>0</v>
      </c>
    </row>
    <row r="54" spans="1:28" ht="15.75">
      <c r="A54" s="16" t="e">
        <f>Prezentace!#REF!</f>
        <v>#REF!</v>
      </c>
      <c r="B54" s="17">
        <f>Prezentace!B31</f>
        <v>0</v>
      </c>
      <c r="C54" s="18" t="e">
        <f>Prezentace!#REF!</f>
        <v>#REF!</v>
      </c>
      <c r="D54" s="71"/>
      <c r="E54" s="4"/>
      <c r="F54" s="79"/>
      <c r="G54" s="4"/>
      <c r="H54" s="46"/>
      <c r="I54" s="84"/>
      <c r="J54" s="79"/>
      <c r="K54" s="4"/>
      <c r="L54" s="46"/>
      <c r="M54" s="84"/>
      <c r="N54" s="79"/>
      <c r="O54" s="4"/>
      <c r="P54" s="46"/>
      <c r="Q54" s="84"/>
      <c r="R54" s="79"/>
      <c r="S54" s="4"/>
      <c r="T54" s="46"/>
      <c r="U54" s="84"/>
      <c r="V54" s="79"/>
      <c r="W54" s="4"/>
      <c r="X54" s="46"/>
      <c r="Y54" s="51"/>
      <c r="Z54" s="74"/>
      <c r="AA54" s="1"/>
      <c r="AB54" s="19">
        <f t="shared" si="0"/>
        <v>0</v>
      </c>
    </row>
    <row r="55" spans="1:28" ht="15.75">
      <c r="A55" s="16" t="e">
        <f>Prezentace!#REF!</f>
        <v>#REF!</v>
      </c>
      <c r="B55" s="17">
        <f>Prezentace!B32</f>
        <v>0</v>
      </c>
      <c r="C55" s="18" t="e">
        <f>Prezentace!#REF!</f>
        <v>#REF!</v>
      </c>
      <c r="D55" s="71"/>
      <c r="E55" s="4"/>
      <c r="F55" s="79"/>
      <c r="G55" s="4"/>
      <c r="H55" s="46"/>
      <c r="I55" s="84"/>
      <c r="J55" s="79"/>
      <c r="K55" s="4"/>
      <c r="L55" s="46"/>
      <c r="M55" s="84"/>
      <c r="N55" s="79"/>
      <c r="O55" s="4"/>
      <c r="P55" s="46"/>
      <c r="Q55" s="84"/>
      <c r="R55" s="79"/>
      <c r="S55" s="4"/>
      <c r="T55" s="46"/>
      <c r="U55" s="84"/>
      <c r="V55" s="79"/>
      <c r="W55" s="4"/>
      <c r="X55" s="46"/>
      <c r="Y55" s="51"/>
      <c r="Z55" s="74"/>
      <c r="AA55" s="1"/>
      <c r="AB55" s="19">
        <f t="shared" si="0"/>
        <v>0</v>
      </c>
    </row>
    <row r="56" spans="1:28" ht="15.75">
      <c r="A56" s="16" t="e">
        <f>Prezentace!#REF!</f>
        <v>#REF!</v>
      </c>
      <c r="B56" s="17">
        <f>Prezentace!B33</f>
        <v>0</v>
      </c>
      <c r="C56" s="18" t="e">
        <f>Prezentace!#REF!</f>
        <v>#REF!</v>
      </c>
      <c r="D56" s="71"/>
      <c r="E56" s="4"/>
      <c r="F56" s="79"/>
      <c r="G56" s="4"/>
      <c r="H56" s="46"/>
      <c r="I56" s="84"/>
      <c r="J56" s="79"/>
      <c r="K56" s="4"/>
      <c r="L56" s="46"/>
      <c r="M56" s="84"/>
      <c r="N56" s="79"/>
      <c r="O56" s="4"/>
      <c r="P56" s="46"/>
      <c r="Q56" s="84"/>
      <c r="R56" s="79"/>
      <c r="S56" s="4"/>
      <c r="T56" s="46"/>
      <c r="U56" s="84"/>
      <c r="V56" s="79"/>
      <c r="W56" s="4"/>
      <c r="X56" s="46"/>
      <c r="Y56" s="51"/>
      <c r="Z56" s="74"/>
      <c r="AA56" s="1"/>
      <c r="AB56" s="19">
        <f t="shared" si="0"/>
        <v>0</v>
      </c>
    </row>
    <row r="57" spans="1:28" ht="15.75">
      <c r="A57" s="16" t="e">
        <f>Prezentace!#REF!</f>
        <v>#REF!</v>
      </c>
      <c r="B57" s="17">
        <f>Prezentace!B34</f>
        <v>0</v>
      </c>
      <c r="C57" s="18" t="e">
        <f>Prezentace!#REF!</f>
        <v>#REF!</v>
      </c>
      <c r="D57" s="71"/>
      <c r="E57" s="4"/>
      <c r="F57" s="79"/>
      <c r="G57" s="4"/>
      <c r="H57" s="46"/>
      <c r="I57" s="84"/>
      <c r="J57" s="79"/>
      <c r="K57" s="4"/>
      <c r="L57" s="46"/>
      <c r="M57" s="84"/>
      <c r="N57" s="79"/>
      <c r="O57" s="4"/>
      <c r="P57" s="46"/>
      <c r="Q57" s="84"/>
      <c r="R57" s="79"/>
      <c r="S57" s="4"/>
      <c r="T57" s="46"/>
      <c r="U57" s="84"/>
      <c r="V57" s="79"/>
      <c r="W57" s="4"/>
      <c r="X57" s="46"/>
      <c r="Y57" s="51"/>
      <c r="Z57" s="74"/>
      <c r="AA57" s="1"/>
      <c r="AB57" s="19">
        <f t="shared" si="0"/>
        <v>0</v>
      </c>
    </row>
    <row r="58" spans="1:28" ht="15.75">
      <c r="A58" s="16" t="e">
        <f>Prezentace!#REF!</f>
        <v>#REF!</v>
      </c>
      <c r="B58" s="17">
        <f>Prezentace!B35</f>
        <v>0</v>
      </c>
      <c r="C58" s="18" t="e">
        <f>Prezentace!#REF!</f>
        <v>#REF!</v>
      </c>
      <c r="D58" s="71"/>
      <c r="E58" s="4"/>
      <c r="F58" s="79"/>
      <c r="G58" s="4"/>
      <c r="H58" s="46"/>
      <c r="I58" s="84"/>
      <c r="J58" s="79"/>
      <c r="K58" s="4"/>
      <c r="L58" s="46"/>
      <c r="M58" s="84"/>
      <c r="N58" s="79"/>
      <c r="O58" s="4"/>
      <c r="P58" s="46"/>
      <c r="Q58" s="84"/>
      <c r="R58" s="79"/>
      <c r="S58" s="4"/>
      <c r="T58" s="46"/>
      <c r="U58" s="84"/>
      <c r="V58" s="79"/>
      <c r="W58" s="4"/>
      <c r="X58" s="46"/>
      <c r="Y58" s="51"/>
      <c r="Z58" s="74"/>
      <c r="AA58" s="1"/>
      <c r="AB58" s="19">
        <f t="shared" si="0"/>
        <v>0</v>
      </c>
    </row>
    <row r="59" spans="1:28" ht="15.75">
      <c r="A59" s="16" t="e">
        <f>Prezentace!#REF!</f>
        <v>#REF!</v>
      </c>
      <c r="B59" s="17">
        <f>Prezentace!B36</f>
        <v>0</v>
      </c>
      <c r="C59" s="18" t="e">
        <f>Prezentace!#REF!</f>
        <v>#REF!</v>
      </c>
      <c r="D59" s="71"/>
      <c r="E59" s="4"/>
      <c r="F59" s="79"/>
      <c r="G59" s="4"/>
      <c r="H59" s="46"/>
      <c r="I59" s="84"/>
      <c r="J59" s="79"/>
      <c r="K59" s="4"/>
      <c r="L59" s="46"/>
      <c r="M59" s="84"/>
      <c r="N59" s="79"/>
      <c r="O59" s="4"/>
      <c r="P59" s="46"/>
      <c r="Q59" s="84"/>
      <c r="R59" s="79"/>
      <c r="S59" s="4"/>
      <c r="T59" s="46"/>
      <c r="U59" s="84"/>
      <c r="V59" s="79"/>
      <c r="W59" s="4"/>
      <c r="X59" s="46"/>
      <c r="Y59" s="51"/>
      <c r="Z59" s="74"/>
      <c r="AA59" s="1"/>
      <c r="AB59" s="19">
        <f t="shared" si="0"/>
        <v>0</v>
      </c>
    </row>
    <row r="60" spans="1:28" ht="15.75">
      <c r="A60" s="16" t="e">
        <f>Prezentace!#REF!</f>
        <v>#REF!</v>
      </c>
      <c r="B60" s="17">
        <f>Prezentace!B37</f>
        <v>0</v>
      </c>
      <c r="C60" s="18" t="e">
        <f>Prezentace!#REF!</f>
        <v>#REF!</v>
      </c>
      <c r="D60" s="71"/>
      <c r="E60" s="4"/>
      <c r="F60" s="79"/>
      <c r="G60" s="4"/>
      <c r="H60" s="46"/>
      <c r="I60" s="84"/>
      <c r="J60" s="79"/>
      <c r="K60" s="4"/>
      <c r="L60" s="46"/>
      <c r="M60" s="84"/>
      <c r="N60" s="79"/>
      <c r="O60" s="4"/>
      <c r="P60" s="46"/>
      <c r="Q60" s="84"/>
      <c r="R60" s="79"/>
      <c r="S60" s="4"/>
      <c r="T60" s="46"/>
      <c r="U60" s="84"/>
      <c r="V60" s="79"/>
      <c r="W60" s="4"/>
      <c r="X60" s="46"/>
      <c r="Y60" s="51"/>
      <c r="Z60" s="74"/>
      <c r="AA60" s="1"/>
      <c r="AB60" s="19">
        <f t="shared" si="0"/>
        <v>0</v>
      </c>
    </row>
    <row r="61" spans="1:28" ht="15.75">
      <c r="A61" s="16" t="e">
        <f>Prezentace!#REF!</f>
        <v>#REF!</v>
      </c>
      <c r="B61" s="17">
        <f>Prezentace!B38</f>
        <v>0</v>
      </c>
      <c r="C61" s="18" t="e">
        <f>Prezentace!#REF!</f>
        <v>#REF!</v>
      </c>
      <c r="D61" s="71"/>
      <c r="E61" s="4"/>
      <c r="F61" s="79"/>
      <c r="G61" s="4"/>
      <c r="H61" s="46"/>
      <c r="I61" s="84"/>
      <c r="J61" s="79"/>
      <c r="K61" s="4"/>
      <c r="L61" s="46"/>
      <c r="M61" s="84"/>
      <c r="N61" s="79"/>
      <c r="O61" s="4"/>
      <c r="P61" s="46"/>
      <c r="Q61" s="84"/>
      <c r="R61" s="79"/>
      <c r="S61" s="4"/>
      <c r="T61" s="46"/>
      <c r="U61" s="84"/>
      <c r="V61" s="79"/>
      <c r="W61" s="4"/>
      <c r="X61" s="46"/>
      <c r="Y61" s="51"/>
      <c r="Z61" s="74"/>
      <c r="AA61" s="1"/>
      <c r="AB61" s="19">
        <f t="shared" si="0"/>
        <v>0</v>
      </c>
    </row>
    <row r="62" spans="1:28" ht="15.75">
      <c r="A62" s="16" t="e">
        <f>Prezentace!#REF!</f>
        <v>#REF!</v>
      </c>
      <c r="B62" s="17">
        <f>Prezentace!B39</f>
        <v>0</v>
      </c>
      <c r="C62" s="18" t="e">
        <f>Prezentace!#REF!</f>
        <v>#REF!</v>
      </c>
      <c r="D62" s="71"/>
      <c r="E62" s="4"/>
      <c r="F62" s="79"/>
      <c r="G62" s="4"/>
      <c r="H62" s="46"/>
      <c r="I62" s="84"/>
      <c r="J62" s="79"/>
      <c r="K62" s="4"/>
      <c r="L62" s="46"/>
      <c r="M62" s="84"/>
      <c r="N62" s="79"/>
      <c r="O62" s="4"/>
      <c r="P62" s="46"/>
      <c r="Q62" s="84"/>
      <c r="R62" s="79"/>
      <c r="S62" s="4"/>
      <c r="T62" s="46"/>
      <c r="U62" s="84"/>
      <c r="V62" s="79"/>
      <c r="W62" s="4"/>
      <c r="X62" s="46"/>
      <c r="Y62" s="51"/>
      <c r="Z62" s="74"/>
      <c r="AA62" s="1"/>
      <c r="AB62" s="19">
        <f t="shared" si="0"/>
        <v>0</v>
      </c>
    </row>
    <row r="63" spans="1:28" ht="15.75">
      <c r="A63" s="16" t="e">
        <f>Prezentace!#REF!</f>
        <v>#REF!</v>
      </c>
      <c r="B63" s="17">
        <f>Prezentace!B40</f>
        <v>0</v>
      </c>
      <c r="C63" s="18" t="e">
        <f>Prezentace!#REF!</f>
        <v>#REF!</v>
      </c>
      <c r="D63" s="71"/>
      <c r="E63" s="4"/>
      <c r="F63" s="79"/>
      <c r="G63" s="4"/>
      <c r="H63" s="46"/>
      <c r="I63" s="84"/>
      <c r="J63" s="79"/>
      <c r="K63" s="4"/>
      <c r="L63" s="46"/>
      <c r="M63" s="84"/>
      <c r="N63" s="79"/>
      <c r="O63" s="4"/>
      <c r="P63" s="46"/>
      <c r="Q63" s="84"/>
      <c r="R63" s="79"/>
      <c r="S63" s="4"/>
      <c r="T63" s="46"/>
      <c r="U63" s="84"/>
      <c r="V63" s="79"/>
      <c r="W63" s="4"/>
      <c r="X63" s="46"/>
      <c r="Y63" s="51"/>
      <c r="Z63" s="74"/>
      <c r="AA63" s="1"/>
      <c r="AB63" s="19">
        <f t="shared" si="0"/>
        <v>0</v>
      </c>
    </row>
    <row r="64" spans="1:28" ht="15.75">
      <c r="A64" s="16" t="e">
        <f>Prezentace!#REF!</f>
        <v>#REF!</v>
      </c>
      <c r="B64" s="17">
        <f>Prezentace!B41</f>
        <v>0</v>
      </c>
      <c r="C64" s="18" t="e">
        <f>Prezentace!#REF!</f>
        <v>#REF!</v>
      </c>
      <c r="D64" s="71"/>
      <c r="E64" s="4"/>
      <c r="F64" s="79"/>
      <c r="G64" s="4"/>
      <c r="H64" s="46"/>
      <c r="I64" s="84"/>
      <c r="J64" s="79"/>
      <c r="K64" s="4"/>
      <c r="L64" s="46"/>
      <c r="M64" s="84"/>
      <c r="N64" s="79"/>
      <c r="O64" s="4"/>
      <c r="P64" s="46"/>
      <c r="Q64" s="84"/>
      <c r="R64" s="79"/>
      <c r="S64" s="4"/>
      <c r="T64" s="46"/>
      <c r="U64" s="84"/>
      <c r="V64" s="79"/>
      <c r="W64" s="4"/>
      <c r="X64" s="46"/>
      <c r="Y64" s="51"/>
      <c r="Z64" s="74"/>
      <c r="AA64" s="1"/>
      <c r="AB64" s="19">
        <f t="shared" si="0"/>
        <v>0</v>
      </c>
    </row>
    <row r="65" spans="1:28" ht="15.75">
      <c r="A65" s="16" t="e">
        <f>Prezentace!#REF!</f>
        <v>#REF!</v>
      </c>
      <c r="B65" s="17">
        <f>Prezentace!B42</f>
        <v>0</v>
      </c>
      <c r="C65" s="18" t="e">
        <f>Prezentace!#REF!</f>
        <v>#REF!</v>
      </c>
      <c r="D65" s="71"/>
      <c r="E65" s="4"/>
      <c r="F65" s="79"/>
      <c r="G65" s="4"/>
      <c r="H65" s="46"/>
      <c r="I65" s="84"/>
      <c r="J65" s="79"/>
      <c r="K65" s="4"/>
      <c r="L65" s="46"/>
      <c r="M65" s="84"/>
      <c r="N65" s="79"/>
      <c r="O65" s="4"/>
      <c r="P65" s="46"/>
      <c r="Q65" s="84"/>
      <c r="R65" s="79"/>
      <c r="S65" s="4"/>
      <c r="T65" s="46"/>
      <c r="U65" s="84"/>
      <c r="V65" s="79"/>
      <c r="W65" s="4"/>
      <c r="X65" s="46"/>
      <c r="Y65" s="51"/>
      <c r="Z65" s="74"/>
      <c r="AA65" s="1"/>
      <c r="AB65" s="19">
        <f t="shared" si="0"/>
        <v>0</v>
      </c>
    </row>
    <row r="66" spans="1:28" ht="15.75">
      <c r="A66" s="16" t="e">
        <f>Prezentace!#REF!</f>
        <v>#REF!</v>
      </c>
      <c r="B66" s="17">
        <f>Prezentace!B43</f>
        <v>0</v>
      </c>
      <c r="C66" s="18" t="e">
        <f>Prezentace!#REF!</f>
        <v>#REF!</v>
      </c>
      <c r="D66" s="71"/>
      <c r="E66" s="4"/>
      <c r="F66" s="79"/>
      <c r="G66" s="4"/>
      <c r="H66" s="46"/>
      <c r="I66" s="84"/>
      <c r="J66" s="79"/>
      <c r="K66" s="4"/>
      <c r="L66" s="46"/>
      <c r="M66" s="84"/>
      <c r="N66" s="79"/>
      <c r="O66" s="4"/>
      <c r="P66" s="46"/>
      <c r="Q66" s="84"/>
      <c r="R66" s="79"/>
      <c r="S66" s="4"/>
      <c r="T66" s="46"/>
      <c r="U66" s="84"/>
      <c r="V66" s="79"/>
      <c r="W66" s="4"/>
      <c r="X66" s="46"/>
      <c r="Y66" s="51"/>
      <c r="Z66" s="74"/>
      <c r="AA66" s="1"/>
      <c r="AB66" s="19">
        <f t="shared" si="0"/>
        <v>0</v>
      </c>
    </row>
    <row r="67" spans="1:28" ht="15.75">
      <c r="A67" s="16" t="e">
        <f>Prezentace!#REF!</f>
        <v>#REF!</v>
      </c>
      <c r="B67" s="17">
        <f>Prezentace!B44</f>
        <v>0</v>
      </c>
      <c r="C67" s="18" t="e">
        <f>Prezentace!#REF!</f>
        <v>#REF!</v>
      </c>
      <c r="D67" s="71"/>
      <c r="E67" s="4"/>
      <c r="F67" s="79"/>
      <c r="G67" s="4"/>
      <c r="H67" s="46"/>
      <c r="I67" s="84"/>
      <c r="J67" s="79"/>
      <c r="K67" s="4"/>
      <c r="L67" s="46"/>
      <c r="M67" s="84"/>
      <c r="N67" s="79"/>
      <c r="O67" s="4"/>
      <c r="P67" s="46"/>
      <c r="Q67" s="84"/>
      <c r="R67" s="79"/>
      <c r="S67" s="4"/>
      <c r="T67" s="46"/>
      <c r="U67" s="84"/>
      <c r="V67" s="79"/>
      <c r="W67" s="4"/>
      <c r="X67" s="46"/>
      <c r="Y67" s="51"/>
      <c r="Z67" s="74"/>
      <c r="AA67" s="1"/>
      <c r="AB67" s="19">
        <f t="shared" si="0"/>
        <v>0</v>
      </c>
    </row>
    <row r="68" spans="1:28" ht="15.75">
      <c r="A68" s="16" t="e">
        <f>Prezentace!#REF!</f>
        <v>#REF!</v>
      </c>
      <c r="B68" s="17">
        <f>Prezentace!B45</f>
        <v>0</v>
      </c>
      <c r="C68" s="18" t="e">
        <f>Prezentace!#REF!</f>
        <v>#REF!</v>
      </c>
      <c r="D68" s="71"/>
      <c r="E68" s="4"/>
      <c r="F68" s="79"/>
      <c r="G68" s="4"/>
      <c r="H68" s="46"/>
      <c r="I68" s="84"/>
      <c r="J68" s="79"/>
      <c r="K68" s="4"/>
      <c r="L68" s="46"/>
      <c r="M68" s="84"/>
      <c r="N68" s="79"/>
      <c r="O68" s="4"/>
      <c r="P68" s="46"/>
      <c r="Q68" s="84"/>
      <c r="R68" s="79"/>
      <c r="S68" s="4"/>
      <c r="T68" s="46"/>
      <c r="U68" s="84"/>
      <c r="V68" s="79"/>
      <c r="W68" s="4"/>
      <c r="X68" s="46"/>
      <c r="Y68" s="51"/>
      <c r="Z68" s="74"/>
      <c r="AA68" s="1"/>
      <c r="AB68" s="19">
        <f t="shared" si="0"/>
        <v>0</v>
      </c>
    </row>
    <row r="69" spans="1:28" ht="15.75">
      <c r="A69" s="16" t="e">
        <f>Prezentace!#REF!</f>
        <v>#REF!</v>
      </c>
      <c r="B69" s="17">
        <f>Prezentace!B46</f>
        <v>0</v>
      </c>
      <c r="C69" s="18" t="e">
        <f>Prezentace!#REF!</f>
        <v>#REF!</v>
      </c>
      <c r="D69" s="71"/>
      <c r="E69" s="4"/>
      <c r="F69" s="79"/>
      <c r="G69" s="4"/>
      <c r="H69" s="46"/>
      <c r="I69" s="84"/>
      <c r="J69" s="79"/>
      <c r="K69" s="4"/>
      <c r="L69" s="46"/>
      <c r="M69" s="84"/>
      <c r="N69" s="79"/>
      <c r="O69" s="4"/>
      <c r="P69" s="46"/>
      <c r="Q69" s="84"/>
      <c r="R69" s="79"/>
      <c r="S69" s="4"/>
      <c r="T69" s="46"/>
      <c r="U69" s="84"/>
      <c r="V69" s="79"/>
      <c r="W69" s="4"/>
      <c r="X69" s="46"/>
      <c r="Y69" s="51"/>
      <c r="Z69" s="74"/>
      <c r="AA69" s="1"/>
      <c r="AB69" s="19">
        <f aca="true" t="shared" si="1" ref="AB69:AB83">IF(AA69=0,0,IF((SUM(D69:Z69)-AA69)&lt;0,"nula",(SUM(D69:Z69)-AA69)))</f>
        <v>0</v>
      </c>
    </row>
    <row r="70" spans="1:28" ht="15.75">
      <c r="A70" s="16" t="e">
        <f>Prezentace!#REF!</f>
        <v>#REF!</v>
      </c>
      <c r="B70" s="17">
        <f>Prezentace!B47</f>
        <v>0</v>
      </c>
      <c r="C70" s="18" t="e">
        <f>Prezentace!#REF!</f>
        <v>#REF!</v>
      </c>
      <c r="D70" s="71"/>
      <c r="E70" s="4"/>
      <c r="F70" s="79"/>
      <c r="G70" s="4"/>
      <c r="H70" s="46"/>
      <c r="I70" s="84"/>
      <c r="J70" s="79"/>
      <c r="K70" s="4"/>
      <c r="L70" s="46"/>
      <c r="M70" s="84"/>
      <c r="N70" s="79"/>
      <c r="O70" s="4"/>
      <c r="P70" s="46"/>
      <c r="Q70" s="84"/>
      <c r="R70" s="79"/>
      <c r="S70" s="4"/>
      <c r="T70" s="46"/>
      <c r="U70" s="84"/>
      <c r="V70" s="79"/>
      <c r="W70" s="4"/>
      <c r="X70" s="46"/>
      <c r="Y70" s="51"/>
      <c r="Z70" s="74"/>
      <c r="AA70" s="1"/>
      <c r="AB70" s="19">
        <f t="shared" si="1"/>
        <v>0</v>
      </c>
    </row>
    <row r="71" spans="1:28" ht="15.75">
      <c r="A71" s="16" t="e">
        <f>Prezentace!#REF!</f>
        <v>#REF!</v>
      </c>
      <c r="B71" s="17">
        <f>Prezentace!B48</f>
        <v>0</v>
      </c>
      <c r="C71" s="18" t="e">
        <f>Prezentace!#REF!</f>
        <v>#REF!</v>
      </c>
      <c r="D71" s="71"/>
      <c r="E71" s="4"/>
      <c r="F71" s="79"/>
      <c r="G71" s="4"/>
      <c r="H71" s="46"/>
      <c r="I71" s="84"/>
      <c r="J71" s="79"/>
      <c r="K71" s="4"/>
      <c r="L71" s="46"/>
      <c r="M71" s="84"/>
      <c r="N71" s="79"/>
      <c r="O71" s="4"/>
      <c r="P71" s="46"/>
      <c r="Q71" s="84"/>
      <c r="R71" s="79"/>
      <c r="S71" s="4"/>
      <c r="T71" s="46"/>
      <c r="U71" s="84"/>
      <c r="V71" s="79"/>
      <c r="W71" s="4"/>
      <c r="X71" s="46"/>
      <c r="Y71" s="51"/>
      <c r="Z71" s="74"/>
      <c r="AA71" s="1"/>
      <c r="AB71" s="19">
        <f t="shared" si="1"/>
        <v>0</v>
      </c>
    </row>
    <row r="72" spans="1:28" ht="15.75">
      <c r="A72" s="16" t="e">
        <f>Prezentace!#REF!</f>
        <v>#REF!</v>
      </c>
      <c r="B72" s="17">
        <f>Prezentace!B49</f>
        <v>0</v>
      </c>
      <c r="C72" s="18" t="e">
        <f>Prezentace!#REF!</f>
        <v>#REF!</v>
      </c>
      <c r="D72" s="71"/>
      <c r="E72" s="4"/>
      <c r="F72" s="79"/>
      <c r="G72" s="4"/>
      <c r="H72" s="46"/>
      <c r="I72" s="84"/>
      <c r="J72" s="79"/>
      <c r="K72" s="4"/>
      <c r="L72" s="46"/>
      <c r="M72" s="84"/>
      <c r="N72" s="79"/>
      <c r="O72" s="4"/>
      <c r="P72" s="46"/>
      <c r="Q72" s="84"/>
      <c r="R72" s="79"/>
      <c r="S72" s="4"/>
      <c r="T72" s="46"/>
      <c r="U72" s="84"/>
      <c r="V72" s="79"/>
      <c r="W72" s="4"/>
      <c r="X72" s="46"/>
      <c r="Y72" s="51"/>
      <c r="Z72" s="74"/>
      <c r="AA72" s="1"/>
      <c r="AB72" s="19">
        <f t="shared" si="1"/>
        <v>0</v>
      </c>
    </row>
    <row r="73" spans="1:28" ht="15.75">
      <c r="A73" s="16" t="e">
        <f>Prezentace!#REF!</f>
        <v>#REF!</v>
      </c>
      <c r="B73" s="17">
        <f>Prezentace!B50</f>
        <v>0</v>
      </c>
      <c r="C73" s="18" t="e">
        <f>Prezentace!#REF!</f>
        <v>#REF!</v>
      </c>
      <c r="D73" s="71"/>
      <c r="E73" s="4"/>
      <c r="F73" s="79"/>
      <c r="G73" s="4"/>
      <c r="H73" s="46"/>
      <c r="I73" s="84"/>
      <c r="J73" s="79"/>
      <c r="K73" s="4"/>
      <c r="L73" s="46"/>
      <c r="M73" s="84"/>
      <c r="N73" s="79"/>
      <c r="O73" s="4"/>
      <c r="P73" s="46"/>
      <c r="Q73" s="84"/>
      <c r="R73" s="79"/>
      <c r="S73" s="4"/>
      <c r="T73" s="46"/>
      <c r="U73" s="84"/>
      <c r="V73" s="79"/>
      <c r="W73" s="4"/>
      <c r="X73" s="46"/>
      <c r="Y73" s="51"/>
      <c r="Z73" s="74"/>
      <c r="AA73" s="1"/>
      <c r="AB73" s="19">
        <f t="shared" si="1"/>
        <v>0</v>
      </c>
    </row>
    <row r="74" spans="1:28" ht="15.75">
      <c r="A74" s="16" t="e">
        <f>Prezentace!#REF!</f>
        <v>#REF!</v>
      </c>
      <c r="B74" s="17">
        <f>Prezentace!B51</f>
        <v>0</v>
      </c>
      <c r="C74" s="18" t="e">
        <f>Prezentace!#REF!</f>
        <v>#REF!</v>
      </c>
      <c r="D74" s="71"/>
      <c r="E74" s="4"/>
      <c r="F74" s="79"/>
      <c r="G74" s="4"/>
      <c r="H74" s="46"/>
      <c r="I74" s="84"/>
      <c r="J74" s="79"/>
      <c r="K74" s="4"/>
      <c r="L74" s="46"/>
      <c r="M74" s="84"/>
      <c r="N74" s="79"/>
      <c r="O74" s="4"/>
      <c r="P74" s="46"/>
      <c r="Q74" s="84"/>
      <c r="R74" s="79"/>
      <c r="S74" s="4"/>
      <c r="T74" s="46"/>
      <c r="U74" s="84"/>
      <c r="V74" s="79"/>
      <c r="W74" s="4"/>
      <c r="X74" s="46"/>
      <c r="Y74" s="51"/>
      <c r="Z74" s="74"/>
      <c r="AA74" s="1"/>
      <c r="AB74" s="19">
        <f t="shared" si="1"/>
        <v>0</v>
      </c>
    </row>
    <row r="75" spans="1:28" ht="15.75">
      <c r="A75" s="16" t="e">
        <f>Prezentace!#REF!</f>
        <v>#REF!</v>
      </c>
      <c r="B75" s="17">
        <f>Prezentace!B52</f>
        <v>0</v>
      </c>
      <c r="C75" s="18" t="e">
        <f>Prezentace!#REF!</f>
        <v>#REF!</v>
      </c>
      <c r="D75" s="71"/>
      <c r="E75" s="4"/>
      <c r="F75" s="79"/>
      <c r="G75" s="4"/>
      <c r="H75" s="46"/>
      <c r="I75" s="84"/>
      <c r="J75" s="79"/>
      <c r="K75" s="4"/>
      <c r="L75" s="46"/>
      <c r="M75" s="84"/>
      <c r="N75" s="79"/>
      <c r="O75" s="4"/>
      <c r="P75" s="46"/>
      <c r="Q75" s="84"/>
      <c r="R75" s="79"/>
      <c r="S75" s="4"/>
      <c r="T75" s="46"/>
      <c r="U75" s="84"/>
      <c r="V75" s="79"/>
      <c r="W75" s="4"/>
      <c r="X75" s="46"/>
      <c r="Y75" s="51"/>
      <c r="Z75" s="74"/>
      <c r="AA75" s="1"/>
      <c r="AB75" s="19">
        <f t="shared" si="1"/>
        <v>0</v>
      </c>
    </row>
    <row r="76" spans="1:28" ht="15.75">
      <c r="A76" s="16" t="e">
        <f>Prezentace!#REF!</f>
        <v>#REF!</v>
      </c>
      <c r="B76" s="17">
        <f>Prezentace!B53</f>
        <v>0</v>
      </c>
      <c r="C76" s="18" t="e">
        <f>Prezentace!#REF!</f>
        <v>#REF!</v>
      </c>
      <c r="D76" s="71"/>
      <c r="E76" s="4"/>
      <c r="F76" s="79"/>
      <c r="G76" s="4"/>
      <c r="H76" s="46"/>
      <c r="I76" s="84"/>
      <c r="J76" s="79"/>
      <c r="K76" s="4"/>
      <c r="L76" s="46"/>
      <c r="M76" s="84"/>
      <c r="N76" s="79"/>
      <c r="O76" s="4"/>
      <c r="P76" s="46"/>
      <c r="Q76" s="84"/>
      <c r="R76" s="79"/>
      <c r="S76" s="4"/>
      <c r="T76" s="46"/>
      <c r="U76" s="84"/>
      <c r="V76" s="79"/>
      <c r="W76" s="4"/>
      <c r="X76" s="46"/>
      <c r="Y76" s="51"/>
      <c r="Z76" s="74"/>
      <c r="AA76" s="1"/>
      <c r="AB76" s="19">
        <f t="shared" si="1"/>
        <v>0</v>
      </c>
    </row>
    <row r="77" spans="1:28" ht="15.75">
      <c r="A77" s="16" t="e">
        <f>Prezentace!#REF!</f>
        <v>#REF!</v>
      </c>
      <c r="B77" s="17">
        <f>Prezentace!B54</f>
        <v>0</v>
      </c>
      <c r="C77" s="18" t="e">
        <f>Prezentace!#REF!</f>
        <v>#REF!</v>
      </c>
      <c r="D77" s="71"/>
      <c r="E77" s="4"/>
      <c r="F77" s="79"/>
      <c r="G77" s="4"/>
      <c r="H77" s="46"/>
      <c r="I77" s="84"/>
      <c r="J77" s="79"/>
      <c r="K77" s="4"/>
      <c r="L77" s="46"/>
      <c r="M77" s="84"/>
      <c r="N77" s="79"/>
      <c r="O77" s="4"/>
      <c r="P77" s="46"/>
      <c r="Q77" s="84"/>
      <c r="R77" s="79"/>
      <c r="S77" s="4"/>
      <c r="T77" s="46"/>
      <c r="U77" s="84"/>
      <c r="V77" s="79"/>
      <c r="W77" s="4"/>
      <c r="X77" s="46"/>
      <c r="Y77" s="51"/>
      <c r="Z77" s="74"/>
      <c r="AA77" s="1"/>
      <c r="AB77" s="19">
        <f t="shared" si="1"/>
        <v>0</v>
      </c>
    </row>
    <row r="78" spans="1:28" ht="15.75">
      <c r="A78" s="16" t="e">
        <f>Prezentace!#REF!</f>
        <v>#REF!</v>
      </c>
      <c r="B78" s="17">
        <f>Prezentace!B55</f>
        <v>0</v>
      </c>
      <c r="C78" s="18" t="e">
        <f>Prezentace!#REF!</f>
        <v>#REF!</v>
      </c>
      <c r="D78" s="71"/>
      <c r="E78" s="4"/>
      <c r="F78" s="79"/>
      <c r="G78" s="4"/>
      <c r="H78" s="46"/>
      <c r="I78" s="84"/>
      <c r="J78" s="79"/>
      <c r="K78" s="4"/>
      <c r="L78" s="46"/>
      <c r="M78" s="84"/>
      <c r="N78" s="79"/>
      <c r="O78" s="4"/>
      <c r="P78" s="46"/>
      <c r="Q78" s="84"/>
      <c r="R78" s="79"/>
      <c r="S78" s="4"/>
      <c r="T78" s="46"/>
      <c r="U78" s="84"/>
      <c r="V78" s="79"/>
      <c r="W78" s="4"/>
      <c r="X78" s="46"/>
      <c r="Y78" s="51"/>
      <c r="Z78" s="74"/>
      <c r="AA78" s="1"/>
      <c r="AB78" s="19">
        <f t="shared" si="1"/>
        <v>0</v>
      </c>
    </row>
    <row r="79" spans="1:28" ht="15.75">
      <c r="A79" s="16" t="e">
        <f>Prezentace!#REF!</f>
        <v>#REF!</v>
      </c>
      <c r="B79" s="17">
        <f>Prezentace!B56</f>
        <v>0</v>
      </c>
      <c r="C79" s="18" t="e">
        <f>Prezentace!#REF!</f>
        <v>#REF!</v>
      </c>
      <c r="D79" s="71"/>
      <c r="E79" s="4"/>
      <c r="F79" s="79"/>
      <c r="G79" s="4"/>
      <c r="H79" s="46"/>
      <c r="I79" s="84"/>
      <c r="J79" s="79"/>
      <c r="K79" s="4"/>
      <c r="L79" s="46"/>
      <c r="M79" s="84"/>
      <c r="N79" s="79"/>
      <c r="O79" s="4"/>
      <c r="P79" s="46"/>
      <c r="Q79" s="84"/>
      <c r="R79" s="79"/>
      <c r="S79" s="4"/>
      <c r="T79" s="46"/>
      <c r="U79" s="84"/>
      <c r="V79" s="79"/>
      <c r="W79" s="4"/>
      <c r="X79" s="46"/>
      <c r="Y79" s="51"/>
      <c r="Z79" s="74"/>
      <c r="AA79" s="1"/>
      <c r="AB79" s="19">
        <f t="shared" si="1"/>
        <v>0</v>
      </c>
    </row>
    <row r="80" spans="1:28" ht="15.75">
      <c r="A80" s="16" t="e">
        <f>Prezentace!#REF!</f>
        <v>#REF!</v>
      </c>
      <c r="B80" s="17">
        <f>Prezentace!B57</f>
        <v>0</v>
      </c>
      <c r="C80" s="18" t="e">
        <f>Prezentace!#REF!</f>
        <v>#REF!</v>
      </c>
      <c r="D80" s="71"/>
      <c r="E80" s="4"/>
      <c r="F80" s="79"/>
      <c r="G80" s="4"/>
      <c r="H80" s="46"/>
      <c r="I80" s="84"/>
      <c r="J80" s="79"/>
      <c r="K80" s="4"/>
      <c r="L80" s="46"/>
      <c r="M80" s="84"/>
      <c r="N80" s="79"/>
      <c r="O80" s="4"/>
      <c r="P80" s="46"/>
      <c r="Q80" s="84"/>
      <c r="R80" s="79"/>
      <c r="S80" s="4"/>
      <c r="T80" s="46"/>
      <c r="U80" s="84"/>
      <c r="V80" s="79"/>
      <c r="W80" s="4"/>
      <c r="X80" s="46"/>
      <c r="Y80" s="51"/>
      <c r="Z80" s="74"/>
      <c r="AA80" s="1"/>
      <c r="AB80" s="19">
        <f t="shared" si="1"/>
        <v>0</v>
      </c>
    </row>
    <row r="81" spans="1:28" ht="15.75">
      <c r="A81" s="16" t="e">
        <f>Prezentace!#REF!</f>
        <v>#REF!</v>
      </c>
      <c r="B81" s="17">
        <f>Prezentace!B58</f>
        <v>0</v>
      </c>
      <c r="C81" s="18" t="e">
        <f>Prezentace!#REF!</f>
        <v>#REF!</v>
      </c>
      <c r="D81" s="71"/>
      <c r="E81" s="4"/>
      <c r="F81" s="79"/>
      <c r="G81" s="4"/>
      <c r="H81" s="46"/>
      <c r="I81" s="84"/>
      <c r="J81" s="79"/>
      <c r="K81" s="4"/>
      <c r="L81" s="46"/>
      <c r="M81" s="84"/>
      <c r="N81" s="79"/>
      <c r="O81" s="4"/>
      <c r="P81" s="46"/>
      <c r="Q81" s="84"/>
      <c r="R81" s="79"/>
      <c r="S81" s="4"/>
      <c r="T81" s="46"/>
      <c r="U81" s="84"/>
      <c r="V81" s="79"/>
      <c r="W81" s="4"/>
      <c r="X81" s="46"/>
      <c r="Y81" s="51"/>
      <c r="Z81" s="74"/>
      <c r="AA81" s="1"/>
      <c r="AB81" s="19">
        <f t="shared" si="1"/>
        <v>0</v>
      </c>
    </row>
    <row r="82" spans="1:28" ht="15.75">
      <c r="A82" s="16" t="e">
        <f>Prezentace!#REF!</f>
        <v>#REF!</v>
      </c>
      <c r="B82" s="17">
        <f>Prezentace!B59</f>
        <v>0</v>
      </c>
      <c r="C82" s="18" t="e">
        <f>Prezentace!#REF!</f>
        <v>#REF!</v>
      </c>
      <c r="D82" s="71"/>
      <c r="E82" s="4"/>
      <c r="F82" s="79"/>
      <c r="G82" s="4"/>
      <c r="H82" s="46"/>
      <c r="I82" s="84"/>
      <c r="J82" s="79"/>
      <c r="K82" s="4"/>
      <c r="L82" s="46"/>
      <c r="M82" s="84"/>
      <c r="N82" s="79"/>
      <c r="O82" s="4"/>
      <c r="P82" s="46"/>
      <c r="Q82" s="84"/>
      <c r="R82" s="79"/>
      <c r="S82" s="4"/>
      <c r="T82" s="46"/>
      <c r="U82" s="84"/>
      <c r="V82" s="79"/>
      <c r="W82" s="4"/>
      <c r="X82" s="46"/>
      <c r="Y82" s="51"/>
      <c r="Z82" s="74"/>
      <c r="AA82" s="1"/>
      <c r="AB82" s="19">
        <f t="shared" si="1"/>
        <v>0</v>
      </c>
    </row>
    <row r="83" spans="1:28" ht="16.5" thickBot="1">
      <c r="A83" s="20" t="e">
        <f>Prezentace!#REF!</f>
        <v>#REF!</v>
      </c>
      <c r="B83" s="21">
        <f>Prezentace!B60</f>
        <v>0</v>
      </c>
      <c r="C83" s="22" t="e">
        <f>Prezentace!#REF!</f>
        <v>#REF!</v>
      </c>
      <c r="D83" s="97"/>
      <c r="E83" s="7"/>
      <c r="F83" s="81"/>
      <c r="G83" s="7"/>
      <c r="H83" s="48"/>
      <c r="I83" s="86"/>
      <c r="J83" s="81"/>
      <c r="K83" s="7"/>
      <c r="L83" s="48"/>
      <c r="M83" s="86"/>
      <c r="N83" s="81"/>
      <c r="O83" s="7"/>
      <c r="P83" s="48"/>
      <c r="Q83" s="86"/>
      <c r="R83" s="81"/>
      <c r="S83" s="7"/>
      <c r="T83" s="48"/>
      <c r="U83" s="86"/>
      <c r="V83" s="81"/>
      <c r="W83" s="7"/>
      <c r="X83" s="48"/>
      <c r="Y83" s="53"/>
      <c r="Z83" s="76"/>
      <c r="AA83" s="2"/>
      <c r="AB83" s="23">
        <f t="shared" si="1"/>
        <v>0</v>
      </c>
    </row>
  </sheetData>
  <sheetProtection sheet="1"/>
  <mergeCells count="1">
    <mergeCell ref="B1:AA1"/>
  </mergeCells>
  <conditionalFormatting sqref="A4:A83">
    <cfRule type="cellIs" priority="1" dxfId="2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3">
      <pane ySplit="585" topLeftCell="A37" activePane="bottomLeft" state="split"/>
      <selection pane="topLeft" activeCell="K3" sqref="K1:Y16384"/>
      <selection pane="bottomLeft" activeCell="AA49" sqref="AA49"/>
    </sheetView>
  </sheetViews>
  <sheetFormatPr defaultColWidth="9.00390625" defaultRowHeight="12.75"/>
  <cols>
    <col min="1" max="1" width="5.625" style="8" customWidth="1"/>
    <col min="2" max="2" width="18.25390625" style="9" customWidth="1"/>
    <col min="3" max="3" width="15.00390625" style="9" customWidth="1"/>
    <col min="4" max="4" width="5.75390625" style="9" customWidth="1"/>
    <col min="5" max="10" width="3.75390625" style="9" customWidth="1"/>
    <col min="11" max="25" width="3.75390625" style="9" hidden="1" customWidth="1"/>
    <col min="26" max="26" width="6.75390625" style="9" customWidth="1"/>
    <col min="27" max="27" width="7.375" style="9" customWidth="1"/>
    <col min="28" max="28" width="11.625" style="9" customWidth="1"/>
    <col min="29" max="29" width="9.125" style="9" customWidth="1"/>
    <col min="30" max="30" width="11.375" style="9" bestFit="1" customWidth="1"/>
    <col min="31" max="16384" width="9.125" style="9" customWidth="1"/>
  </cols>
  <sheetData>
    <row r="1" spans="2:27" ht="15.75">
      <c r="B1" s="139" t="s">
        <v>22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2:28" ht="13.5" thickBot="1">
      <c r="B2" s="9" t="s">
        <v>222</v>
      </c>
      <c r="AB2" s="9">
        <f>(COUNTIF(AB4:AB52,"=0"))</f>
        <v>4</v>
      </c>
    </row>
    <row r="3" spans="2:28" ht="16.5" thickBot="1">
      <c r="B3" s="10"/>
      <c r="C3" s="10"/>
      <c r="D3" s="12" t="s">
        <v>37</v>
      </c>
      <c r="E3" s="82">
        <v>1</v>
      </c>
      <c r="F3" s="77">
        <v>2</v>
      </c>
      <c r="G3" s="11">
        <v>3</v>
      </c>
      <c r="H3" s="45">
        <v>4</v>
      </c>
      <c r="I3" s="82">
        <v>5</v>
      </c>
      <c r="J3" s="77">
        <v>6</v>
      </c>
      <c r="K3" s="11">
        <v>7</v>
      </c>
      <c r="L3" s="45">
        <v>8</v>
      </c>
      <c r="M3" s="82">
        <v>9</v>
      </c>
      <c r="N3" s="77">
        <v>10</v>
      </c>
      <c r="O3" s="11">
        <v>11</v>
      </c>
      <c r="P3" s="45">
        <v>12</v>
      </c>
      <c r="Q3" s="82">
        <v>13</v>
      </c>
      <c r="R3" s="77">
        <v>14</v>
      </c>
      <c r="S3" s="11">
        <v>15</v>
      </c>
      <c r="T3" s="45">
        <v>16</v>
      </c>
      <c r="U3" s="82">
        <v>17</v>
      </c>
      <c r="V3" s="77">
        <v>18</v>
      </c>
      <c r="W3" s="11">
        <v>19</v>
      </c>
      <c r="X3" s="45">
        <v>20</v>
      </c>
      <c r="Y3" s="99">
        <v>21</v>
      </c>
      <c r="Z3" s="12" t="s">
        <v>43</v>
      </c>
      <c r="AA3" s="12" t="s">
        <v>7</v>
      </c>
      <c r="AB3" s="12" t="s">
        <v>18</v>
      </c>
    </row>
    <row r="4" spans="1:28" ht="15.75">
      <c r="A4" s="13" t="e">
        <f>Prezentace!#REF!</f>
        <v>#REF!</v>
      </c>
      <c r="B4" s="14" t="str">
        <f>Prezentace!B6</f>
        <v>Koch st.,Koch ml.</v>
      </c>
      <c r="C4" s="15" t="e">
        <f>Prezentace!#REF!</f>
        <v>#REF!</v>
      </c>
      <c r="D4" s="73">
        <v>60</v>
      </c>
      <c r="E4" s="83">
        <v>10</v>
      </c>
      <c r="F4" s="78">
        <v>9</v>
      </c>
      <c r="G4" s="54">
        <v>9</v>
      </c>
      <c r="H4" s="55">
        <v>8</v>
      </c>
      <c r="I4" s="83">
        <v>9</v>
      </c>
      <c r="J4" s="78">
        <v>7</v>
      </c>
      <c r="K4" s="54"/>
      <c r="L4" s="55"/>
      <c r="M4" s="83"/>
      <c r="N4" s="78"/>
      <c r="O4" s="54"/>
      <c r="P4" s="55"/>
      <c r="Q4" s="83"/>
      <c r="R4" s="78"/>
      <c r="S4" s="54"/>
      <c r="T4" s="55"/>
      <c r="U4" s="83"/>
      <c r="V4" s="78"/>
      <c r="W4" s="54"/>
      <c r="X4" s="55"/>
      <c r="Y4" s="100"/>
      <c r="Z4" s="73"/>
      <c r="AA4" s="72">
        <v>15.21</v>
      </c>
      <c r="AB4" s="87">
        <f>IF(AA4=0,0,IF((SUM(D4:Z4)-AA4)&lt;0,"nula",(SUM(D4:Z4)-AA4)))</f>
        <v>96.78999999999999</v>
      </c>
    </row>
    <row r="5" spans="1:28" ht="15.75">
      <c r="A5" s="16" t="e">
        <f>Prezentace!#REF!</f>
        <v>#REF!</v>
      </c>
      <c r="B5" s="17" t="str">
        <f>Prezentace!B7</f>
        <v>Fuksa, Herceg</v>
      </c>
      <c r="C5" s="18" t="e">
        <f>Prezentace!#REF!</f>
        <v>#REF!</v>
      </c>
      <c r="D5" s="74">
        <v>60</v>
      </c>
      <c r="E5" s="84">
        <v>9</v>
      </c>
      <c r="F5" s="79">
        <v>9</v>
      </c>
      <c r="G5" s="4">
        <v>9</v>
      </c>
      <c r="H5" s="46">
        <v>10</v>
      </c>
      <c r="I5" s="84">
        <v>10</v>
      </c>
      <c r="J5" s="79">
        <v>9</v>
      </c>
      <c r="K5" s="4"/>
      <c r="L5" s="46"/>
      <c r="M5" s="84"/>
      <c r="N5" s="79"/>
      <c r="O5" s="4"/>
      <c r="P5" s="46"/>
      <c r="Q5" s="84"/>
      <c r="R5" s="79"/>
      <c r="S5" s="4"/>
      <c r="T5" s="46"/>
      <c r="U5" s="84"/>
      <c r="V5" s="79"/>
      <c r="W5" s="4"/>
      <c r="X5" s="46"/>
      <c r="Y5" s="101"/>
      <c r="Z5" s="74"/>
      <c r="AA5" s="1">
        <v>24.57</v>
      </c>
      <c r="AB5" s="19">
        <f aca="true" t="shared" si="0" ref="AB5:AB68">IF(AA5=0,0,IF((SUM(D5:Z5)-AA5)&lt;0,"nula",(SUM(D5:Z5)-AA5)))</f>
        <v>91.43</v>
      </c>
    </row>
    <row r="6" spans="1:28" ht="15.75">
      <c r="A6" s="16" t="e">
        <f>Prezentace!#REF!</f>
        <v>#REF!</v>
      </c>
      <c r="B6" s="17" t="str">
        <f>Prezentace!B8</f>
        <v>Albrecht, Šindelář</v>
      </c>
      <c r="C6" s="18" t="e">
        <f>Prezentace!#REF!</f>
        <v>#REF!</v>
      </c>
      <c r="D6" s="74">
        <v>60</v>
      </c>
      <c r="E6" s="84">
        <v>10</v>
      </c>
      <c r="F6" s="79">
        <v>8</v>
      </c>
      <c r="G6" s="4">
        <v>7</v>
      </c>
      <c r="H6" s="46">
        <v>10</v>
      </c>
      <c r="I6" s="84">
        <v>6</v>
      </c>
      <c r="J6" s="79">
        <v>7</v>
      </c>
      <c r="K6" s="4"/>
      <c r="L6" s="46"/>
      <c r="M6" s="84"/>
      <c r="N6" s="79"/>
      <c r="O6" s="4"/>
      <c r="P6" s="46"/>
      <c r="Q6" s="84"/>
      <c r="R6" s="79"/>
      <c r="S6" s="4"/>
      <c r="T6" s="46"/>
      <c r="U6" s="84"/>
      <c r="V6" s="79"/>
      <c r="W6" s="4"/>
      <c r="X6" s="46"/>
      <c r="Y6" s="101"/>
      <c r="Z6" s="74">
        <v>-10</v>
      </c>
      <c r="AA6" s="1">
        <v>31.73</v>
      </c>
      <c r="AB6" s="19">
        <f t="shared" si="0"/>
        <v>66.27</v>
      </c>
    </row>
    <row r="7" spans="1:28" ht="15.75">
      <c r="A7" s="16" t="e">
        <f>Prezentace!#REF!</f>
        <v>#REF!</v>
      </c>
      <c r="B7" s="17" t="str">
        <f>Prezentace!B9</f>
        <v>Bouda, Smejkal Mar.</v>
      </c>
      <c r="C7" s="18" t="e">
        <f>Prezentace!#REF!</f>
        <v>#REF!</v>
      </c>
      <c r="D7" s="74">
        <v>60</v>
      </c>
      <c r="E7" s="84">
        <v>0</v>
      </c>
      <c r="F7" s="79">
        <v>9</v>
      </c>
      <c r="G7" s="4">
        <v>8</v>
      </c>
      <c r="H7" s="46">
        <v>0</v>
      </c>
      <c r="I7" s="84">
        <v>9</v>
      </c>
      <c r="J7" s="79">
        <v>7</v>
      </c>
      <c r="K7" s="4"/>
      <c r="L7" s="46"/>
      <c r="M7" s="84"/>
      <c r="N7" s="79"/>
      <c r="O7" s="4"/>
      <c r="P7" s="46"/>
      <c r="Q7" s="84"/>
      <c r="R7" s="79"/>
      <c r="S7" s="4"/>
      <c r="T7" s="46"/>
      <c r="U7" s="84"/>
      <c r="V7" s="79"/>
      <c r="W7" s="4"/>
      <c r="X7" s="46"/>
      <c r="Y7" s="101"/>
      <c r="Z7" s="74">
        <v>-10</v>
      </c>
      <c r="AA7" s="1">
        <v>19.73</v>
      </c>
      <c r="AB7" s="19">
        <f t="shared" si="0"/>
        <v>63.269999999999996</v>
      </c>
    </row>
    <row r="8" spans="1:28" ht="15.75">
      <c r="A8" s="16" t="e">
        <f>Prezentace!#REF!</f>
        <v>#REF!</v>
      </c>
      <c r="B8" s="17" t="str">
        <f>Prezentace!B10</f>
        <v>Kostříž, Fiala Jiř.</v>
      </c>
      <c r="C8" s="18" t="e">
        <f>Prezentace!#REF!</f>
        <v>#REF!</v>
      </c>
      <c r="D8" s="74">
        <v>40</v>
      </c>
      <c r="E8" s="84">
        <v>7</v>
      </c>
      <c r="F8" s="79">
        <v>7</v>
      </c>
      <c r="G8" s="4">
        <v>10</v>
      </c>
      <c r="H8" s="46">
        <v>10</v>
      </c>
      <c r="I8" s="84">
        <v>9</v>
      </c>
      <c r="J8" s="79">
        <v>9</v>
      </c>
      <c r="K8" s="4"/>
      <c r="L8" s="46"/>
      <c r="M8" s="84"/>
      <c r="N8" s="79"/>
      <c r="O8" s="4"/>
      <c r="P8" s="46"/>
      <c r="Q8" s="84"/>
      <c r="R8" s="79"/>
      <c r="S8" s="4"/>
      <c r="T8" s="46"/>
      <c r="U8" s="84"/>
      <c r="V8" s="79"/>
      <c r="W8" s="4"/>
      <c r="X8" s="46"/>
      <c r="Y8" s="101"/>
      <c r="Z8" s="74"/>
      <c r="AA8" s="1">
        <v>18.04</v>
      </c>
      <c r="AB8" s="19">
        <f t="shared" si="0"/>
        <v>73.96000000000001</v>
      </c>
    </row>
    <row r="9" spans="1:28" ht="15.75">
      <c r="A9" s="16" t="e">
        <f>Prezentace!#REF!</f>
        <v>#REF!</v>
      </c>
      <c r="B9" s="17" t="str">
        <f>Prezentace!B11</f>
        <v>Drexler, Svoboda Dan.</v>
      </c>
      <c r="C9" s="18" t="e">
        <f>Prezentace!#REF!</f>
        <v>#REF!</v>
      </c>
      <c r="D9" s="74">
        <v>60</v>
      </c>
      <c r="E9" s="84">
        <v>9</v>
      </c>
      <c r="F9" s="79">
        <v>9</v>
      </c>
      <c r="G9" s="4">
        <v>10</v>
      </c>
      <c r="H9" s="46">
        <v>10</v>
      </c>
      <c r="I9" s="84">
        <v>7</v>
      </c>
      <c r="J9" s="79">
        <v>9</v>
      </c>
      <c r="K9" s="4"/>
      <c r="L9" s="46"/>
      <c r="M9" s="84"/>
      <c r="N9" s="79"/>
      <c r="O9" s="4"/>
      <c r="P9" s="46"/>
      <c r="Q9" s="84"/>
      <c r="R9" s="79"/>
      <c r="S9" s="4"/>
      <c r="T9" s="46"/>
      <c r="U9" s="84"/>
      <c r="V9" s="79"/>
      <c r="W9" s="4"/>
      <c r="X9" s="46"/>
      <c r="Y9" s="101"/>
      <c r="Z9" s="74">
        <v>-5</v>
      </c>
      <c r="AA9" s="1">
        <v>18.58</v>
      </c>
      <c r="AB9" s="19">
        <f t="shared" si="0"/>
        <v>90.42</v>
      </c>
    </row>
    <row r="10" spans="1:28" ht="15.75">
      <c r="A10" s="16" t="e">
        <f>Prezentace!#REF!</f>
        <v>#REF!</v>
      </c>
      <c r="B10" s="17" t="str">
        <f>Prezentace!B12</f>
        <v>Krůta, Pilský</v>
      </c>
      <c r="C10" s="18" t="e">
        <f>Prezentace!#REF!</f>
        <v>#REF!</v>
      </c>
      <c r="D10" s="74">
        <v>60</v>
      </c>
      <c r="E10" s="84">
        <v>10</v>
      </c>
      <c r="F10" s="79">
        <v>9</v>
      </c>
      <c r="G10" s="4">
        <v>10</v>
      </c>
      <c r="H10" s="46">
        <v>9</v>
      </c>
      <c r="I10" s="84">
        <v>7</v>
      </c>
      <c r="J10" s="79">
        <v>10</v>
      </c>
      <c r="K10" s="4"/>
      <c r="L10" s="46"/>
      <c r="M10" s="84"/>
      <c r="N10" s="79"/>
      <c r="O10" s="4"/>
      <c r="P10" s="46"/>
      <c r="Q10" s="84"/>
      <c r="R10" s="79"/>
      <c r="S10" s="4"/>
      <c r="T10" s="46"/>
      <c r="U10" s="84"/>
      <c r="V10" s="79"/>
      <c r="W10" s="4"/>
      <c r="X10" s="46"/>
      <c r="Y10" s="101"/>
      <c r="Z10" s="74"/>
      <c r="AA10" s="1">
        <v>15.53</v>
      </c>
      <c r="AB10" s="19">
        <f t="shared" si="0"/>
        <v>99.47</v>
      </c>
    </row>
    <row r="11" spans="1:28" ht="15.75">
      <c r="A11" s="16" t="e">
        <f>Prezentace!#REF!</f>
        <v>#REF!</v>
      </c>
      <c r="B11" s="17" t="str">
        <f>Prezentace!B13</f>
        <v>Žahourek, Svoboda Pav.</v>
      </c>
      <c r="C11" s="18" t="e">
        <f>Prezentace!#REF!</f>
        <v>#REF!</v>
      </c>
      <c r="D11" s="74">
        <v>60</v>
      </c>
      <c r="E11" s="84">
        <v>9</v>
      </c>
      <c r="F11" s="79">
        <v>10</v>
      </c>
      <c r="G11" s="4">
        <v>10</v>
      </c>
      <c r="H11" s="46">
        <v>9</v>
      </c>
      <c r="I11" s="84">
        <v>10</v>
      </c>
      <c r="J11" s="79">
        <v>9</v>
      </c>
      <c r="K11" s="4"/>
      <c r="L11" s="46"/>
      <c r="M11" s="84"/>
      <c r="N11" s="79"/>
      <c r="O11" s="4"/>
      <c r="P11" s="46"/>
      <c r="Q11" s="84"/>
      <c r="R11" s="79"/>
      <c r="S11" s="4"/>
      <c r="T11" s="46"/>
      <c r="U11" s="84"/>
      <c r="V11" s="79"/>
      <c r="W11" s="4"/>
      <c r="X11" s="46"/>
      <c r="Y11" s="101"/>
      <c r="Z11" s="74"/>
      <c r="AA11" s="1">
        <v>19.09</v>
      </c>
      <c r="AB11" s="19">
        <f t="shared" si="0"/>
        <v>97.91</v>
      </c>
    </row>
    <row r="12" spans="1:28" ht="15.75">
      <c r="A12" s="16" t="e">
        <f>Prezentace!#REF!</f>
        <v>#REF!</v>
      </c>
      <c r="B12" s="17" t="str">
        <f>Prezentace!B14</f>
        <v>Brejžek, Fiala Mir.</v>
      </c>
      <c r="C12" s="18" t="e">
        <f>Prezentace!#REF!</f>
        <v>#REF!</v>
      </c>
      <c r="D12" s="74">
        <v>60</v>
      </c>
      <c r="E12" s="84">
        <v>9</v>
      </c>
      <c r="F12" s="79">
        <v>10</v>
      </c>
      <c r="G12" s="4">
        <v>8</v>
      </c>
      <c r="H12" s="46">
        <v>9</v>
      </c>
      <c r="I12" s="84">
        <v>9</v>
      </c>
      <c r="J12" s="79">
        <v>8</v>
      </c>
      <c r="K12" s="4"/>
      <c r="L12" s="46"/>
      <c r="M12" s="84"/>
      <c r="N12" s="79"/>
      <c r="O12" s="4"/>
      <c r="P12" s="46"/>
      <c r="Q12" s="84"/>
      <c r="R12" s="79"/>
      <c r="S12" s="4"/>
      <c r="T12" s="46"/>
      <c r="U12" s="84"/>
      <c r="V12" s="79"/>
      <c r="W12" s="4"/>
      <c r="X12" s="46"/>
      <c r="Y12" s="101"/>
      <c r="Z12" s="74"/>
      <c r="AA12" s="1">
        <v>18.43</v>
      </c>
      <c r="AB12" s="19">
        <f t="shared" si="0"/>
        <v>94.57</v>
      </c>
    </row>
    <row r="13" spans="1:28" ht="15.75">
      <c r="A13" s="16" t="e">
        <f>Prezentace!#REF!</f>
        <v>#REF!</v>
      </c>
      <c r="B13" s="17" t="str">
        <f>Prezentace!B15</f>
        <v>Seitl Al., Platz</v>
      </c>
      <c r="C13" s="18" t="e">
        <f>Prezentace!#REF!</f>
        <v>#REF!</v>
      </c>
      <c r="D13" s="74">
        <v>60</v>
      </c>
      <c r="E13" s="84">
        <v>8</v>
      </c>
      <c r="F13" s="79">
        <v>9</v>
      </c>
      <c r="G13" s="4">
        <v>8</v>
      </c>
      <c r="H13" s="46">
        <v>8</v>
      </c>
      <c r="I13" s="84">
        <v>9</v>
      </c>
      <c r="J13" s="79">
        <v>9</v>
      </c>
      <c r="K13" s="4"/>
      <c r="L13" s="46"/>
      <c r="M13" s="84"/>
      <c r="N13" s="79"/>
      <c r="O13" s="4"/>
      <c r="P13" s="46"/>
      <c r="Q13" s="84"/>
      <c r="R13" s="79"/>
      <c r="S13" s="4"/>
      <c r="T13" s="46"/>
      <c r="U13" s="84"/>
      <c r="V13" s="79"/>
      <c r="W13" s="4"/>
      <c r="X13" s="46"/>
      <c r="Y13" s="101"/>
      <c r="Z13" s="74"/>
      <c r="AA13" s="1">
        <v>22.98</v>
      </c>
      <c r="AB13" s="19">
        <f t="shared" si="0"/>
        <v>88.02</v>
      </c>
    </row>
    <row r="14" spans="1:28" ht="15.75">
      <c r="A14" s="16" t="e">
        <f>Prezentace!#REF!</f>
        <v>#REF!</v>
      </c>
      <c r="B14" s="17" t="str">
        <f>Prezentace!B16</f>
        <v>Hobza, Smejkal Luk.</v>
      </c>
      <c r="C14" s="18" t="e">
        <f>Prezentace!#REF!</f>
        <v>#REF!</v>
      </c>
      <c r="D14" s="74">
        <v>60</v>
      </c>
      <c r="E14" s="84">
        <v>10</v>
      </c>
      <c r="F14" s="79">
        <v>9</v>
      </c>
      <c r="G14" s="4">
        <v>9</v>
      </c>
      <c r="H14" s="46">
        <v>7</v>
      </c>
      <c r="I14" s="84">
        <v>8</v>
      </c>
      <c r="J14" s="79">
        <v>8</v>
      </c>
      <c r="K14" s="4"/>
      <c r="L14" s="46"/>
      <c r="M14" s="84"/>
      <c r="N14" s="79"/>
      <c r="O14" s="4"/>
      <c r="P14" s="46"/>
      <c r="Q14" s="84"/>
      <c r="R14" s="79"/>
      <c r="S14" s="4"/>
      <c r="T14" s="46"/>
      <c r="U14" s="84"/>
      <c r="V14" s="79"/>
      <c r="W14" s="4"/>
      <c r="X14" s="46"/>
      <c r="Y14" s="101"/>
      <c r="Z14" s="74"/>
      <c r="AA14" s="1">
        <v>20.55</v>
      </c>
      <c r="AB14" s="19">
        <f t="shared" si="0"/>
        <v>90.45</v>
      </c>
    </row>
    <row r="15" spans="1:28" ht="15.75">
      <c r="A15" s="16" t="e">
        <f>Prezentace!#REF!</f>
        <v>#REF!</v>
      </c>
      <c r="B15" s="17" t="str">
        <f>Prezentace!B17</f>
        <v>Nikodým, Seitl Kar.</v>
      </c>
      <c r="C15" s="18" t="e">
        <f>Prezentace!#REF!</f>
        <v>#REF!</v>
      </c>
      <c r="D15" s="74">
        <v>60</v>
      </c>
      <c r="E15" s="85">
        <v>7</v>
      </c>
      <c r="F15" s="80">
        <v>10</v>
      </c>
      <c r="G15" s="5">
        <v>10</v>
      </c>
      <c r="H15" s="47">
        <v>7</v>
      </c>
      <c r="I15" s="85">
        <v>9</v>
      </c>
      <c r="J15" s="80">
        <v>8</v>
      </c>
      <c r="K15" s="5"/>
      <c r="L15" s="47"/>
      <c r="M15" s="85"/>
      <c r="N15" s="80"/>
      <c r="O15" s="5"/>
      <c r="P15" s="47"/>
      <c r="Q15" s="85"/>
      <c r="R15" s="80"/>
      <c r="S15" s="5"/>
      <c r="T15" s="47"/>
      <c r="U15" s="85"/>
      <c r="V15" s="80"/>
      <c r="W15" s="5"/>
      <c r="X15" s="47"/>
      <c r="Y15" s="102"/>
      <c r="Z15" s="75"/>
      <c r="AA15" s="1">
        <v>23.33</v>
      </c>
      <c r="AB15" s="19">
        <f t="shared" si="0"/>
        <v>87.67</v>
      </c>
    </row>
    <row r="16" spans="1:28" ht="15.75">
      <c r="A16" s="16" t="e">
        <f>Prezentace!#REF!</f>
        <v>#REF!</v>
      </c>
      <c r="B16" s="17" t="str">
        <f>Prezentace!B18</f>
        <v>Švihálek, Mesároš</v>
      </c>
      <c r="C16" s="18" t="e">
        <f>Prezentace!#REF!</f>
        <v>#REF!</v>
      </c>
      <c r="D16" s="74">
        <v>60</v>
      </c>
      <c r="E16" s="84">
        <v>8</v>
      </c>
      <c r="F16" s="79">
        <v>7</v>
      </c>
      <c r="G16" s="4">
        <v>8</v>
      </c>
      <c r="H16" s="46">
        <v>9</v>
      </c>
      <c r="I16" s="84">
        <v>6</v>
      </c>
      <c r="J16" s="79">
        <v>6</v>
      </c>
      <c r="K16" s="4"/>
      <c r="L16" s="46"/>
      <c r="M16" s="84"/>
      <c r="N16" s="79"/>
      <c r="O16" s="4"/>
      <c r="P16" s="46"/>
      <c r="Q16" s="84"/>
      <c r="R16" s="79"/>
      <c r="S16" s="4"/>
      <c r="T16" s="46"/>
      <c r="U16" s="84"/>
      <c r="V16" s="79"/>
      <c r="W16" s="4"/>
      <c r="X16" s="46"/>
      <c r="Y16" s="101"/>
      <c r="Z16" s="74">
        <v>-10</v>
      </c>
      <c r="AA16" s="1">
        <v>22.1</v>
      </c>
      <c r="AB16" s="19">
        <f t="shared" si="0"/>
        <v>71.9</v>
      </c>
    </row>
    <row r="17" spans="1:28" ht="15.75">
      <c r="A17" s="16" t="e">
        <f>Prezentace!#REF!</f>
        <v>#REF!</v>
      </c>
      <c r="B17" s="17" t="str">
        <f>Prezentace!B19</f>
        <v>Urbanec, Žemlička</v>
      </c>
      <c r="C17" s="18" t="e">
        <f>Prezentace!#REF!</f>
        <v>#REF!</v>
      </c>
      <c r="D17" s="74">
        <v>60</v>
      </c>
      <c r="E17" s="84">
        <v>10</v>
      </c>
      <c r="F17" s="79">
        <v>10</v>
      </c>
      <c r="G17" s="4">
        <v>10</v>
      </c>
      <c r="H17" s="46">
        <v>0</v>
      </c>
      <c r="I17" s="84">
        <v>7</v>
      </c>
      <c r="J17" s="79">
        <v>9</v>
      </c>
      <c r="K17" s="4"/>
      <c r="L17" s="46"/>
      <c r="M17" s="84"/>
      <c r="N17" s="79"/>
      <c r="O17" s="4"/>
      <c r="P17" s="46"/>
      <c r="Q17" s="84"/>
      <c r="R17" s="79"/>
      <c r="S17" s="4"/>
      <c r="T17" s="46"/>
      <c r="U17" s="84"/>
      <c r="V17" s="79"/>
      <c r="W17" s="4"/>
      <c r="X17" s="46"/>
      <c r="Y17" s="101"/>
      <c r="Z17" s="74"/>
      <c r="AA17" s="1">
        <v>13.95</v>
      </c>
      <c r="AB17" s="19">
        <f t="shared" si="0"/>
        <v>92.05</v>
      </c>
    </row>
    <row r="18" spans="1:28" ht="15.75">
      <c r="A18" s="16" t="e">
        <f>Prezentace!#REF!</f>
        <v>#REF!</v>
      </c>
      <c r="B18" s="17" t="str">
        <f>Prezentace!B20</f>
        <v>Vejslík, Toman</v>
      </c>
      <c r="C18" s="18" t="e">
        <f>Prezentace!#REF!</f>
        <v>#REF!</v>
      </c>
      <c r="D18" s="74">
        <v>60</v>
      </c>
      <c r="E18" s="84">
        <v>10</v>
      </c>
      <c r="F18" s="79">
        <v>10</v>
      </c>
      <c r="G18" s="4">
        <v>10</v>
      </c>
      <c r="H18" s="46">
        <v>9</v>
      </c>
      <c r="I18" s="84">
        <v>8</v>
      </c>
      <c r="J18" s="79">
        <v>8</v>
      </c>
      <c r="K18" s="4"/>
      <c r="L18" s="46"/>
      <c r="M18" s="84"/>
      <c r="N18" s="79"/>
      <c r="O18" s="4"/>
      <c r="P18" s="46"/>
      <c r="Q18" s="84"/>
      <c r="R18" s="79"/>
      <c r="S18" s="4"/>
      <c r="T18" s="46"/>
      <c r="U18" s="84"/>
      <c r="V18" s="79"/>
      <c r="W18" s="4"/>
      <c r="X18" s="46"/>
      <c r="Y18" s="101"/>
      <c r="Z18" s="74"/>
      <c r="AA18" s="1">
        <v>15.97</v>
      </c>
      <c r="AB18" s="19">
        <f t="shared" si="0"/>
        <v>99.03</v>
      </c>
    </row>
    <row r="19" spans="1:28" ht="15.75">
      <c r="A19" s="16" t="e">
        <f>Prezentace!#REF!</f>
        <v>#REF!</v>
      </c>
      <c r="B19" s="17" t="str">
        <f>Prezentace!B21</f>
        <v>Novotný, Kříž</v>
      </c>
      <c r="C19" s="18" t="e">
        <f>Prezentace!#REF!</f>
        <v>#REF!</v>
      </c>
      <c r="D19" s="74"/>
      <c r="E19" s="85"/>
      <c r="F19" s="80"/>
      <c r="G19" s="5"/>
      <c r="H19" s="47"/>
      <c r="I19" s="85"/>
      <c r="J19" s="80"/>
      <c r="K19" s="5"/>
      <c r="L19" s="47"/>
      <c r="M19" s="85"/>
      <c r="N19" s="80"/>
      <c r="O19" s="5"/>
      <c r="P19" s="47"/>
      <c r="Q19" s="85"/>
      <c r="R19" s="80"/>
      <c r="S19" s="5"/>
      <c r="T19" s="47"/>
      <c r="U19" s="85"/>
      <c r="V19" s="80"/>
      <c r="W19" s="5"/>
      <c r="X19" s="47"/>
      <c r="Y19" s="102"/>
      <c r="Z19" s="75"/>
      <c r="AA19" s="1"/>
      <c r="AB19" s="19">
        <f t="shared" si="0"/>
        <v>0</v>
      </c>
    </row>
    <row r="20" spans="1:28" ht="15.75">
      <c r="A20" s="16" t="e">
        <f>Prezentace!#REF!</f>
        <v>#REF!</v>
      </c>
      <c r="B20" s="17" t="str">
        <f>Prezentace!B22</f>
        <v>Jílek, Píša</v>
      </c>
      <c r="C20" s="18" t="e">
        <f>Prezentace!#REF!</f>
        <v>#REF!</v>
      </c>
      <c r="D20" s="74">
        <v>60</v>
      </c>
      <c r="E20" s="84">
        <v>10</v>
      </c>
      <c r="F20" s="79">
        <v>10</v>
      </c>
      <c r="G20" s="4">
        <v>10</v>
      </c>
      <c r="H20" s="46">
        <v>9</v>
      </c>
      <c r="I20" s="84">
        <v>9</v>
      </c>
      <c r="J20" s="79">
        <v>9</v>
      </c>
      <c r="K20" s="4"/>
      <c r="L20" s="46"/>
      <c r="M20" s="84"/>
      <c r="N20" s="79"/>
      <c r="O20" s="4"/>
      <c r="P20" s="46"/>
      <c r="Q20" s="84"/>
      <c r="R20" s="79"/>
      <c r="S20" s="4"/>
      <c r="T20" s="46"/>
      <c r="U20" s="84"/>
      <c r="V20" s="79"/>
      <c r="W20" s="4"/>
      <c r="X20" s="46"/>
      <c r="Y20" s="101"/>
      <c r="Z20" s="74">
        <v>-10</v>
      </c>
      <c r="AA20" s="1">
        <v>19.14</v>
      </c>
      <c r="AB20" s="19">
        <f t="shared" si="0"/>
        <v>87.86</v>
      </c>
    </row>
    <row r="21" spans="1:28" ht="15.75">
      <c r="A21" s="16" t="e">
        <f>Prezentace!#REF!</f>
        <v>#REF!</v>
      </c>
      <c r="B21" s="17" t="str">
        <f>Prezentace!B23</f>
        <v>Bartoš, Božek</v>
      </c>
      <c r="C21" s="18" t="e">
        <f>Prezentace!#REF!</f>
        <v>#REF!</v>
      </c>
      <c r="D21" s="74">
        <v>60</v>
      </c>
      <c r="E21" s="84">
        <v>7</v>
      </c>
      <c r="F21" s="79">
        <v>8</v>
      </c>
      <c r="G21" s="4">
        <v>10</v>
      </c>
      <c r="H21" s="46">
        <v>6</v>
      </c>
      <c r="I21" s="84">
        <v>7</v>
      </c>
      <c r="J21" s="79">
        <v>9</v>
      </c>
      <c r="K21" s="4"/>
      <c r="L21" s="46"/>
      <c r="M21" s="84"/>
      <c r="N21" s="79"/>
      <c r="O21" s="4"/>
      <c r="P21" s="46"/>
      <c r="Q21" s="84"/>
      <c r="R21" s="79"/>
      <c r="S21" s="4"/>
      <c r="T21" s="46"/>
      <c r="U21" s="84"/>
      <c r="V21" s="79"/>
      <c r="W21" s="4"/>
      <c r="X21" s="46"/>
      <c r="Y21" s="101"/>
      <c r="Z21" s="74">
        <v>-10</v>
      </c>
      <c r="AA21" s="1">
        <v>31.6</v>
      </c>
      <c r="AB21" s="19">
        <f t="shared" si="0"/>
        <v>65.4</v>
      </c>
    </row>
    <row r="22" spans="1:28" ht="15.75">
      <c r="A22" s="16" t="e">
        <f>Prezentace!#REF!</f>
        <v>#REF!</v>
      </c>
      <c r="B22" s="17" t="str">
        <f>Prezentace!B24</f>
        <v>Bína, Pechová</v>
      </c>
      <c r="C22" s="18" t="e">
        <f>Prezentace!#REF!</f>
        <v>#REF!</v>
      </c>
      <c r="D22" s="74">
        <v>60</v>
      </c>
      <c r="E22" s="84">
        <v>9</v>
      </c>
      <c r="F22" s="79">
        <v>9</v>
      </c>
      <c r="G22" s="4">
        <v>9</v>
      </c>
      <c r="H22" s="46">
        <v>10</v>
      </c>
      <c r="I22" s="84">
        <v>10</v>
      </c>
      <c r="J22" s="79">
        <v>10</v>
      </c>
      <c r="K22" s="4"/>
      <c r="L22" s="46"/>
      <c r="M22" s="84"/>
      <c r="N22" s="79"/>
      <c r="O22" s="4"/>
      <c r="P22" s="46"/>
      <c r="Q22" s="84"/>
      <c r="R22" s="79"/>
      <c r="S22" s="4"/>
      <c r="T22" s="46"/>
      <c r="U22" s="84"/>
      <c r="V22" s="79"/>
      <c r="W22" s="4"/>
      <c r="X22" s="46"/>
      <c r="Y22" s="101"/>
      <c r="Z22" s="74"/>
      <c r="AA22" s="1">
        <v>18.7</v>
      </c>
      <c r="AB22" s="19">
        <f t="shared" si="0"/>
        <v>98.3</v>
      </c>
    </row>
    <row r="23" spans="1:28" ht="15.75">
      <c r="A23" s="16" t="e">
        <f>Prezentace!#REF!</f>
        <v>#REF!</v>
      </c>
      <c r="B23" s="17" t="str">
        <f>Prezentace!B25</f>
        <v>Dolák, Sluka</v>
      </c>
      <c r="C23" s="18" t="e">
        <f>Prezentace!#REF!</f>
        <v>#REF!</v>
      </c>
      <c r="D23" s="74">
        <v>60</v>
      </c>
      <c r="E23" s="84">
        <v>9</v>
      </c>
      <c r="F23" s="79">
        <v>9</v>
      </c>
      <c r="G23" s="4">
        <v>10</v>
      </c>
      <c r="H23" s="46">
        <v>10</v>
      </c>
      <c r="I23" s="84">
        <v>9</v>
      </c>
      <c r="J23" s="79">
        <v>8</v>
      </c>
      <c r="K23" s="4"/>
      <c r="L23" s="46"/>
      <c r="M23" s="84"/>
      <c r="N23" s="79"/>
      <c r="O23" s="4"/>
      <c r="P23" s="46"/>
      <c r="Q23" s="84"/>
      <c r="R23" s="79"/>
      <c r="S23" s="4"/>
      <c r="T23" s="46"/>
      <c r="U23" s="84"/>
      <c r="V23" s="79"/>
      <c r="W23" s="4"/>
      <c r="X23" s="46"/>
      <c r="Y23" s="101"/>
      <c r="Z23" s="74"/>
      <c r="AA23" s="1">
        <v>25.19</v>
      </c>
      <c r="AB23" s="19">
        <f t="shared" si="0"/>
        <v>89.81</v>
      </c>
    </row>
    <row r="24" spans="1:28" ht="15.75">
      <c r="A24" s="16" t="e">
        <f>Prezentace!#REF!</f>
        <v>#REF!</v>
      </c>
      <c r="B24" s="17" t="str">
        <f>Prezentace!B26</f>
        <v>Wojda, Balej</v>
      </c>
      <c r="C24" s="18" t="e">
        <f>Prezentace!#REF!</f>
        <v>#REF!</v>
      </c>
      <c r="D24" s="74">
        <v>60</v>
      </c>
      <c r="E24" s="84">
        <v>8</v>
      </c>
      <c r="F24" s="79">
        <v>9</v>
      </c>
      <c r="G24" s="4">
        <v>10</v>
      </c>
      <c r="H24" s="46">
        <v>6</v>
      </c>
      <c r="I24" s="84">
        <v>9</v>
      </c>
      <c r="J24" s="79">
        <v>8</v>
      </c>
      <c r="K24" s="4"/>
      <c r="L24" s="46"/>
      <c r="M24" s="84"/>
      <c r="N24" s="79"/>
      <c r="O24" s="4"/>
      <c r="P24" s="46"/>
      <c r="Q24" s="84"/>
      <c r="R24" s="79"/>
      <c r="S24" s="4"/>
      <c r="T24" s="46"/>
      <c r="U24" s="84"/>
      <c r="V24" s="79"/>
      <c r="W24" s="4"/>
      <c r="X24" s="46"/>
      <c r="Y24" s="101"/>
      <c r="Z24" s="74">
        <v>-10</v>
      </c>
      <c r="AA24" s="1">
        <v>17.33</v>
      </c>
      <c r="AB24" s="19">
        <f t="shared" si="0"/>
        <v>82.67</v>
      </c>
    </row>
    <row r="25" spans="1:28" ht="15.75">
      <c r="A25" s="16" t="e">
        <f>Prezentace!#REF!</f>
        <v>#REF!</v>
      </c>
      <c r="B25" s="17" t="e">
        <f>Prezentace!#REF!</f>
        <v>#REF!</v>
      </c>
      <c r="C25" s="18" t="e">
        <f>Prezentace!#REF!</f>
        <v>#REF!</v>
      </c>
      <c r="D25" s="74">
        <v>60</v>
      </c>
      <c r="E25" s="84">
        <v>8</v>
      </c>
      <c r="F25" s="79">
        <v>10</v>
      </c>
      <c r="G25" s="4">
        <v>7</v>
      </c>
      <c r="H25" s="46">
        <v>6</v>
      </c>
      <c r="I25" s="84">
        <v>9</v>
      </c>
      <c r="J25" s="79">
        <v>7</v>
      </c>
      <c r="K25" s="4"/>
      <c r="L25" s="46"/>
      <c r="M25" s="84"/>
      <c r="N25" s="79"/>
      <c r="O25" s="4"/>
      <c r="P25" s="46"/>
      <c r="Q25" s="84"/>
      <c r="R25" s="79"/>
      <c r="S25" s="4"/>
      <c r="T25" s="46"/>
      <c r="U25" s="84"/>
      <c r="V25" s="79"/>
      <c r="W25" s="4"/>
      <c r="X25" s="46"/>
      <c r="Y25" s="101"/>
      <c r="Z25" s="74"/>
      <c r="AA25" s="1">
        <v>20.35</v>
      </c>
      <c r="AB25" s="19">
        <f t="shared" si="0"/>
        <v>86.65</v>
      </c>
    </row>
    <row r="26" spans="1:28" ht="15.75">
      <c r="A26" s="16" t="e">
        <f>Prezentace!#REF!</f>
        <v>#REF!</v>
      </c>
      <c r="B26" s="17" t="e">
        <f>Prezentace!#REF!</f>
        <v>#REF!</v>
      </c>
      <c r="C26" s="18" t="e">
        <f>Prezentace!#REF!</f>
        <v>#REF!</v>
      </c>
      <c r="D26" s="74">
        <v>60</v>
      </c>
      <c r="E26" s="84">
        <v>10</v>
      </c>
      <c r="F26" s="79">
        <v>10</v>
      </c>
      <c r="G26" s="4">
        <v>9</v>
      </c>
      <c r="H26" s="46">
        <v>10</v>
      </c>
      <c r="I26" s="84">
        <v>9</v>
      </c>
      <c r="J26" s="79">
        <v>9</v>
      </c>
      <c r="K26" s="4"/>
      <c r="L26" s="46"/>
      <c r="M26" s="84"/>
      <c r="N26" s="79"/>
      <c r="O26" s="4"/>
      <c r="P26" s="46"/>
      <c r="Q26" s="84"/>
      <c r="R26" s="79"/>
      <c r="S26" s="4"/>
      <c r="T26" s="46"/>
      <c r="U26" s="84"/>
      <c r="V26" s="79"/>
      <c r="W26" s="4"/>
      <c r="X26" s="46"/>
      <c r="Y26" s="101"/>
      <c r="Z26" s="74">
        <v>-5</v>
      </c>
      <c r="AA26" s="1">
        <v>16.8</v>
      </c>
      <c r="AB26" s="19">
        <f t="shared" si="0"/>
        <v>95.2</v>
      </c>
    </row>
    <row r="27" spans="1:28" ht="15.75">
      <c r="A27" s="16" t="e">
        <f>Prezentace!#REF!</f>
        <v>#REF!</v>
      </c>
      <c r="B27" s="17" t="e">
        <f>Prezentace!#REF!</f>
        <v>#REF!</v>
      </c>
      <c r="C27" s="18" t="e">
        <f>Prezentace!#REF!</f>
        <v>#REF!</v>
      </c>
      <c r="D27" s="74">
        <v>60</v>
      </c>
      <c r="E27" s="84">
        <v>9</v>
      </c>
      <c r="F27" s="79">
        <v>10</v>
      </c>
      <c r="G27" s="4">
        <v>9</v>
      </c>
      <c r="H27" s="46">
        <v>9</v>
      </c>
      <c r="I27" s="84">
        <v>10</v>
      </c>
      <c r="J27" s="79">
        <v>9</v>
      </c>
      <c r="K27" s="4"/>
      <c r="L27" s="46"/>
      <c r="M27" s="84"/>
      <c r="N27" s="79"/>
      <c r="O27" s="4"/>
      <c r="P27" s="46"/>
      <c r="Q27" s="84"/>
      <c r="R27" s="79"/>
      <c r="S27" s="4"/>
      <c r="T27" s="46"/>
      <c r="U27" s="84"/>
      <c r="V27" s="79"/>
      <c r="W27" s="4"/>
      <c r="X27" s="46"/>
      <c r="Y27" s="101"/>
      <c r="Z27" s="74">
        <v>-5</v>
      </c>
      <c r="AA27" s="1">
        <v>18.83</v>
      </c>
      <c r="AB27" s="19">
        <f t="shared" si="0"/>
        <v>92.17</v>
      </c>
    </row>
    <row r="28" spans="1:28" ht="15.75">
      <c r="A28" s="16" t="e">
        <f>Prezentace!#REF!</f>
        <v>#REF!</v>
      </c>
      <c r="B28" s="17" t="e">
        <f>Prezentace!#REF!</f>
        <v>#REF!</v>
      </c>
      <c r="C28" s="18" t="e">
        <f>Prezentace!#REF!</f>
        <v>#REF!</v>
      </c>
      <c r="D28" s="74">
        <v>60</v>
      </c>
      <c r="E28" s="84">
        <v>10</v>
      </c>
      <c r="F28" s="79">
        <v>9</v>
      </c>
      <c r="G28" s="4">
        <v>9</v>
      </c>
      <c r="H28" s="46">
        <v>8</v>
      </c>
      <c r="I28" s="84">
        <v>9</v>
      </c>
      <c r="J28" s="79">
        <v>8</v>
      </c>
      <c r="K28" s="4"/>
      <c r="L28" s="46"/>
      <c r="M28" s="84"/>
      <c r="N28" s="79"/>
      <c r="O28" s="4"/>
      <c r="P28" s="46"/>
      <c r="Q28" s="84"/>
      <c r="R28" s="79"/>
      <c r="S28" s="4"/>
      <c r="T28" s="46"/>
      <c r="U28" s="84"/>
      <c r="V28" s="79"/>
      <c r="W28" s="4"/>
      <c r="X28" s="46"/>
      <c r="Y28" s="101"/>
      <c r="Z28" s="74"/>
      <c r="AA28" s="1">
        <v>25.39</v>
      </c>
      <c r="AB28" s="19">
        <f t="shared" si="0"/>
        <v>87.61</v>
      </c>
    </row>
    <row r="29" spans="1:28" ht="15.75">
      <c r="A29" s="16" t="e">
        <f>Prezentace!#REF!</f>
        <v>#REF!</v>
      </c>
      <c r="B29" s="17" t="e">
        <f>Prezentace!#REF!</f>
        <v>#REF!</v>
      </c>
      <c r="C29" s="18" t="e">
        <f>Prezentace!#REF!</f>
        <v>#REF!</v>
      </c>
      <c r="D29" s="74">
        <v>60</v>
      </c>
      <c r="E29" s="84">
        <v>9</v>
      </c>
      <c r="F29" s="79">
        <v>10</v>
      </c>
      <c r="G29" s="4">
        <v>10</v>
      </c>
      <c r="H29" s="46">
        <v>8</v>
      </c>
      <c r="I29" s="84">
        <v>10</v>
      </c>
      <c r="J29" s="79">
        <v>9</v>
      </c>
      <c r="K29" s="4"/>
      <c r="L29" s="46"/>
      <c r="M29" s="84"/>
      <c r="N29" s="79"/>
      <c r="O29" s="4"/>
      <c r="P29" s="46"/>
      <c r="Q29" s="84"/>
      <c r="R29" s="79"/>
      <c r="S29" s="4"/>
      <c r="T29" s="46"/>
      <c r="U29" s="84"/>
      <c r="V29" s="79"/>
      <c r="W29" s="4"/>
      <c r="X29" s="46"/>
      <c r="Y29" s="101"/>
      <c r="Z29" s="74">
        <v>-5</v>
      </c>
      <c r="AA29" s="1">
        <v>22.15</v>
      </c>
      <c r="AB29" s="19">
        <f t="shared" si="0"/>
        <v>88.85</v>
      </c>
    </row>
    <row r="30" spans="1:28" ht="15.75">
      <c r="A30" s="16" t="e">
        <f>Prezentace!#REF!</f>
        <v>#REF!</v>
      </c>
      <c r="B30" s="17" t="e">
        <f>Prezentace!#REF!</f>
        <v>#REF!</v>
      </c>
      <c r="C30" s="18" t="e">
        <f>Prezentace!#REF!</f>
        <v>#REF!</v>
      </c>
      <c r="D30" s="74">
        <v>60</v>
      </c>
      <c r="E30" s="84">
        <v>8</v>
      </c>
      <c r="F30" s="79">
        <v>10</v>
      </c>
      <c r="G30" s="4">
        <v>9</v>
      </c>
      <c r="H30" s="46">
        <v>6</v>
      </c>
      <c r="I30" s="84">
        <v>8</v>
      </c>
      <c r="J30" s="79">
        <v>9</v>
      </c>
      <c r="K30" s="4"/>
      <c r="L30" s="46"/>
      <c r="M30" s="84"/>
      <c r="N30" s="79"/>
      <c r="O30" s="4"/>
      <c r="P30" s="46"/>
      <c r="Q30" s="84"/>
      <c r="R30" s="79"/>
      <c r="S30" s="4"/>
      <c r="T30" s="46"/>
      <c r="U30" s="84"/>
      <c r="V30" s="79"/>
      <c r="W30" s="4"/>
      <c r="X30" s="46"/>
      <c r="Y30" s="101"/>
      <c r="Z30" s="74"/>
      <c r="AA30" s="1">
        <v>25.32</v>
      </c>
      <c r="AB30" s="19">
        <f t="shared" si="0"/>
        <v>84.68</v>
      </c>
    </row>
    <row r="31" spans="1:28" ht="15.75">
      <c r="A31" s="16" t="e">
        <f>Prezentace!#REF!</f>
        <v>#REF!</v>
      </c>
      <c r="B31" s="17" t="e">
        <f>Prezentace!#REF!</f>
        <v>#REF!</v>
      </c>
      <c r="C31" s="18" t="e">
        <f>Prezentace!#REF!</f>
        <v>#REF!</v>
      </c>
      <c r="D31" s="74">
        <v>60</v>
      </c>
      <c r="E31" s="84">
        <v>7</v>
      </c>
      <c r="F31" s="79">
        <v>10</v>
      </c>
      <c r="G31" s="4">
        <v>10</v>
      </c>
      <c r="H31" s="46">
        <v>7</v>
      </c>
      <c r="I31" s="84">
        <v>9</v>
      </c>
      <c r="J31" s="79">
        <v>9</v>
      </c>
      <c r="K31" s="4"/>
      <c r="L31" s="46"/>
      <c r="M31" s="84"/>
      <c r="N31" s="79"/>
      <c r="O31" s="4"/>
      <c r="P31" s="46"/>
      <c r="Q31" s="84"/>
      <c r="R31" s="79"/>
      <c r="S31" s="4"/>
      <c r="T31" s="46"/>
      <c r="U31" s="84"/>
      <c r="V31" s="79"/>
      <c r="W31" s="4"/>
      <c r="X31" s="46"/>
      <c r="Y31" s="101"/>
      <c r="Z31" s="74"/>
      <c r="AA31" s="1">
        <v>16.79</v>
      </c>
      <c r="AB31" s="19">
        <f t="shared" si="0"/>
        <v>95.21000000000001</v>
      </c>
    </row>
    <row r="32" spans="1:28" ht="15.75">
      <c r="A32" s="16" t="e">
        <f>Prezentace!#REF!</f>
        <v>#REF!</v>
      </c>
      <c r="B32" s="17" t="e">
        <f>Prezentace!#REF!</f>
        <v>#REF!</v>
      </c>
      <c r="C32" s="18" t="e">
        <f>Prezentace!#REF!</f>
        <v>#REF!</v>
      </c>
      <c r="D32" s="74">
        <v>60</v>
      </c>
      <c r="E32" s="84">
        <v>8</v>
      </c>
      <c r="F32" s="79">
        <v>9</v>
      </c>
      <c r="G32" s="4">
        <v>9</v>
      </c>
      <c r="H32" s="46">
        <v>10</v>
      </c>
      <c r="I32" s="84">
        <v>10</v>
      </c>
      <c r="J32" s="79">
        <v>10</v>
      </c>
      <c r="K32" s="4"/>
      <c r="L32" s="46"/>
      <c r="M32" s="84"/>
      <c r="N32" s="79"/>
      <c r="O32" s="4"/>
      <c r="P32" s="46"/>
      <c r="Q32" s="84"/>
      <c r="R32" s="79"/>
      <c r="S32" s="4"/>
      <c r="T32" s="46"/>
      <c r="U32" s="84"/>
      <c r="V32" s="79"/>
      <c r="W32" s="4"/>
      <c r="X32" s="46"/>
      <c r="Y32" s="101"/>
      <c r="Z32" s="74"/>
      <c r="AA32" s="1">
        <v>18.13</v>
      </c>
      <c r="AB32" s="19">
        <f t="shared" si="0"/>
        <v>97.87</v>
      </c>
    </row>
    <row r="33" spans="1:28" ht="15.75">
      <c r="A33" s="16" t="e">
        <f>Prezentace!#REF!</f>
        <v>#REF!</v>
      </c>
      <c r="B33" s="17" t="e">
        <f>Prezentace!#REF!</f>
        <v>#REF!</v>
      </c>
      <c r="C33" s="18" t="e">
        <f>Prezentace!#REF!</f>
        <v>#REF!</v>
      </c>
      <c r="D33" s="74">
        <v>60</v>
      </c>
      <c r="E33" s="84">
        <v>9</v>
      </c>
      <c r="F33" s="79">
        <v>10</v>
      </c>
      <c r="G33" s="4">
        <v>9</v>
      </c>
      <c r="H33" s="46">
        <v>10</v>
      </c>
      <c r="I33" s="84">
        <v>9</v>
      </c>
      <c r="J33" s="79">
        <v>9</v>
      </c>
      <c r="K33" s="4"/>
      <c r="L33" s="46"/>
      <c r="M33" s="84"/>
      <c r="N33" s="79"/>
      <c r="O33" s="4"/>
      <c r="P33" s="46"/>
      <c r="Q33" s="84"/>
      <c r="R33" s="79"/>
      <c r="S33" s="4"/>
      <c r="T33" s="46"/>
      <c r="U33" s="84"/>
      <c r="V33" s="79"/>
      <c r="W33" s="4"/>
      <c r="X33" s="46"/>
      <c r="Y33" s="101"/>
      <c r="Z33" s="74"/>
      <c r="AA33" s="1">
        <v>18.12</v>
      </c>
      <c r="AB33" s="19">
        <f t="shared" si="0"/>
        <v>97.88</v>
      </c>
    </row>
    <row r="34" spans="1:28" ht="15.75">
      <c r="A34" s="16" t="e">
        <f>Prezentace!#REF!</f>
        <v>#REF!</v>
      </c>
      <c r="B34" s="17" t="e">
        <f>Prezentace!#REF!</f>
        <v>#REF!</v>
      </c>
      <c r="C34" s="18" t="e">
        <f>Prezentace!#REF!</f>
        <v>#REF!</v>
      </c>
      <c r="D34" s="74">
        <v>60</v>
      </c>
      <c r="E34" s="84">
        <v>8</v>
      </c>
      <c r="F34" s="79">
        <v>10</v>
      </c>
      <c r="G34" s="4">
        <v>10</v>
      </c>
      <c r="H34" s="46">
        <v>9</v>
      </c>
      <c r="I34" s="84">
        <v>10</v>
      </c>
      <c r="J34" s="79">
        <v>10</v>
      </c>
      <c r="K34" s="4"/>
      <c r="L34" s="46"/>
      <c r="M34" s="84"/>
      <c r="N34" s="79"/>
      <c r="O34" s="4"/>
      <c r="P34" s="46"/>
      <c r="Q34" s="84"/>
      <c r="R34" s="79"/>
      <c r="S34" s="4"/>
      <c r="T34" s="46"/>
      <c r="U34" s="84"/>
      <c r="V34" s="79"/>
      <c r="W34" s="4"/>
      <c r="X34" s="46"/>
      <c r="Y34" s="101"/>
      <c r="Z34" s="74"/>
      <c r="AA34" s="1">
        <v>23.67</v>
      </c>
      <c r="AB34" s="19">
        <f t="shared" si="0"/>
        <v>93.33</v>
      </c>
    </row>
    <row r="35" spans="1:28" ht="15.75">
      <c r="A35" s="16" t="e">
        <f>Prezentace!#REF!</f>
        <v>#REF!</v>
      </c>
      <c r="B35" s="17" t="e">
        <f>Prezentace!#REF!</f>
        <v>#REF!</v>
      </c>
      <c r="C35" s="18" t="e">
        <f>Prezentace!#REF!</f>
        <v>#REF!</v>
      </c>
      <c r="D35" s="74">
        <v>60</v>
      </c>
      <c r="E35" s="84">
        <v>0</v>
      </c>
      <c r="F35" s="79">
        <v>0</v>
      </c>
      <c r="G35" s="4">
        <v>0</v>
      </c>
      <c r="H35" s="46">
        <v>0</v>
      </c>
      <c r="I35" s="84">
        <v>0</v>
      </c>
      <c r="J35" s="79">
        <v>0</v>
      </c>
      <c r="K35" s="4"/>
      <c r="L35" s="46"/>
      <c r="M35" s="84"/>
      <c r="N35" s="79"/>
      <c r="O35" s="4"/>
      <c r="P35" s="46"/>
      <c r="Q35" s="84"/>
      <c r="R35" s="79"/>
      <c r="S35" s="4"/>
      <c r="T35" s="46"/>
      <c r="U35" s="84"/>
      <c r="V35" s="79"/>
      <c r="W35" s="4"/>
      <c r="X35" s="46"/>
      <c r="Y35" s="101"/>
      <c r="Z35" s="74">
        <v>-10</v>
      </c>
      <c r="AA35" s="1">
        <v>18.29</v>
      </c>
      <c r="AB35" s="19">
        <f t="shared" si="0"/>
        <v>31.71</v>
      </c>
    </row>
    <row r="36" spans="1:28" ht="15.75">
      <c r="A36" s="16" t="e">
        <f>Prezentace!#REF!</f>
        <v>#REF!</v>
      </c>
      <c r="B36" s="17" t="e">
        <f>Prezentace!#REF!</f>
        <v>#REF!</v>
      </c>
      <c r="C36" s="18" t="e">
        <f>Prezentace!#REF!</f>
        <v>#REF!</v>
      </c>
      <c r="D36" s="74">
        <v>60</v>
      </c>
      <c r="E36" s="84">
        <v>9</v>
      </c>
      <c r="F36" s="79">
        <v>10</v>
      </c>
      <c r="G36" s="4">
        <v>9</v>
      </c>
      <c r="H36" s="46">
        <v>10</v>
      </c>
      <c r="I36" s="84">
        <v>10</v>
      </c>
      <c r="J36" s="79">
        <v>8</v>
      </c>
      <c r="K36" s="4"/>
      <c r="L36" s="46"/>
      <c r="M36" s="84"/>
      <c r="N36" s="79"/>
      <c r="O36" s="4"/>
      <c r="P36" s="46"/>
      <c r="Q36" s="84"/>
      <c r="R36" s="79"/>
      <c r="S36" s="4"/>
      <c r="T36" s="46"/>
      <c r="U36" s="84"/>
      <c r="V36" s="79"/>
      <c r="W36" s="4"/>
      <c r="X36" s="46"/>
      <c r="Y36" s="101"/>
      <c r="Z36" s="74"/>
      <c r="AA36" s="1">
        <v>20.44</v>
      </c>
      <c r="AB36" s="19">
        <f t="shared" si="0"/>
        <v>95.56</v>
      </c>
    </row>
    <row r="37" spans="1:28" ht="15.75">
      <c r="A37" s="16" t="e">
        <f>Prezentace!#REF!</f>
        <v>#REF!</v>
      </c>
      <c r="B37" s="17" t="e">
        <f>Prezentace!#REF!</f>
        <v>#REF!</v>
      </c>
      <c r="C37" s="18" t="e">
        <f>Prezentace!#REF!</f>
        <v>#REF!</v>
      </c>
      <c r="D37" s="74">
        <v>60</v>
      </c>
      <c r="E37" s="84">
        <v>10</v>
      </c>
      <c r="F37" s="79">
        <v>9</v>
      </c>
      <c r="G37" s="4">
        <v>10</v>
      </c>
      <c r="H37" s="46">
        <v>0</v>
      </c>
      <c r="I37" s="84">
        <v>9</v>
      </c>
      <c r="J37" s="79">
        <v>7</v>
      </c>
      <c r="K37" s="4"/>
      <c r="L37" s="46"/>
      <c r="M37" s="84"/>
      <c r="N37" s="79"/>
      <c r="O37" s="4"/>
      <c r="P37" s="46"/>
      <c r="Q37" s="84"/>
      <c r="R37" s="79"/>
      <c r="S37" s="4"/>
      <c r="T37" s="46"/>
      <c r="U37" s="84"/>
      <c r="V37" s="79"/>
      <c r="W37" s="4"/>
      <c r="X37" s="46"/>
      <c r="Y37" s="101"/>
      <c r="Z37" s="74"/>
      <c r="AA37" s="1">
        <v>17.27</v>
      </c>
      <c r="AB37" s="19">
        <f t="shared" si="0"/>
        <v>87.73</v>
      </c>
    </row>
    <row r="38" spans="1:28" ht="15.75">
      <c r="A38" s="16" t="e">
        <f>Prezentace!#REF!</f>
        <v>#REF!</v>
      </c>
      <c r="B38" s="17" t="e">
        <f>Prezentace!#REF!</f>
        <v>#REF!</v>
      </c>
      <c r="C38" s="18" t="e">
        <f>Prezentace!#REF!</f>
        <v>#REF!</v>
      </c>
      <c r="D38" s="74">
        <v>60</v>
      </c>
      <c r="E38" s="84">
        <v>9</v>
      </c>
      <c r="F38" s="79">
        <v>10</v>
      </c>
      <c r="G38" s="4">
        <v>10</v>
      </c>
      <c r="H38" s="46">
        <v>9</v>
      </c>
      <c r="I38" s="84">
        <v>10</v>
      </c>
      <c r="J38" s="79">
        <v>8</v>
      </c>
      <c r="K38" s="4"/>
      <c r="L38" s="46"/>
      <c r="M38" s="84"/>
      <c r="N38" s="79"/>
      <c r="O38" s="4"/>
      <c r="P38" s="46"/>
      <c r="Q38" s="84"/>
      <c r="R38" s="79"/>
      <c r="S38" s="4"/>
      <c r="T38" s="46"/>
      <c r="U38" s="84"/>
      <c r="V38" s="79"/>
      <c r="W38" s="4"/>
      <c r="X38" s="46"/>
      <c r="Y38" s="101"/>
      <c r="Z38" s="74"/>
      <c r="AA38" s="1">
        <v>22.46</v>
      </c>
      <c r="AB38" s="19">
        <f t="shared" si="0"/>
        <v>93.53999999999999</v>
      </c>
    </row>
    <row r="39" spans="1:28" ht="15.75">
      <c r="A39" s="16" t="e">
        <f>Prezentace!#REF!</f>
        <v>#REF!</v>
      </c>
      <c r="B39" s="17" t="e">
        <f>Prezentace!#REF!</f>
        <v>#REF!</v>
      </c>
      <c r="C39" s="18" t="e">
        <f>Prezentace!#REF!</f>
        <v>#REF!</v>
      </c>
      <c r="D39" s="74">
        <v>60</v>
      </c>
      <c r="E39" s="84">
        <v>10</v>
      </c>
      <c r="F39" s="79">
        <v>9</v>
      </c>
      <c r="G39" s="4">
        <v>10</v>
      </c>
      <c r="H39" s="46">
        <v>9</v>
      </c>
      <c r="I39" s="84">
        <v>8</v>
      </c>
      <c r="J39" s="79">
        <v>8</v>
      </c>
      <c r="K39" s="4"/>
      <c r="L39" s="46"/>
      <c r="M39" s="84"/>
      <c r="N39" s="79"/>
      <c r="O39" s="4"/>
      <c r="P39" s="46"/>
      <c r="Q39" s="84"/>
      <c r="R39" s="79"/>
      <c r="S39" s="4"/>
      <c r="T39" s="46"/>
      <c r="U39" s="84"/>
      <c r="V39" s="79"/>
      <c r="W39" s="4"/>
      <c r="X39" s="46"/>
      <c r="Y39" s="101"/>
      <c r="Z39" s="74">
        <v>-20</v>
      </c>
      <c r="AA39" s="1">
        <v>18.11</v>
      </c>
      <c r="AB39" s="19">
        <f t="shared" si="0"/>
        <v>75.89</v>
      </c>
    </row>
    <row r="40" spans="1:28" ht="15.75">
      <c r="A40" s="16" t="e">
        <f>Prezentace!#REF!</f>
        <v>#REF!</v>
      </c>
      <c r="B40" s="17" t="e">
        <f>Prezentace!#REF!</f>
        <v>#REF!</v>
      </c>
      <c r="C40" s="18" t="e">
        <f>Prezentace!#REF!</f>
        <v>#REF!</v>
      </c>
      <c r="D40" s="74">
        <v>60</v>
      </c>
      <c r="E40" s="84">
        <v>9</v>
      </c>
      <c r="F40" s="79">
        <v>9</v>
      </c>
      <c r="G40" s="4">
        <v>10</v>
      </c>
      <c r="H40" s="46">
        <v>10</v>
      </c>
      <c r="I40" s="84">
        <v>9</v>
      </c>
      <c r="J40" s="79">
        <v>9</v>
      </c>
      <c r="K40" s="4"/>
      <c r="L40" s="46"/>
      <c r="M40" s="84"/>
      <c r="N40" s="79"/>
      <c r="O40" s="4"/>
      <c r="P40" s="46"/>
      <c r="Q40" s="84"/>
      <c r="R40" s="79"/>
      <c r="S40" s="4"/>
      <c r="T40" s="46"/>
      <c r="U40" s="84"/>
      <c r="V40" s="79"/>
      <c r="W40" s="4"/>
      <c r="X40" s="46"/>
      <c r="Y40" s="101"/>
      <c r="Z40" s="74"/>
      <c r="AA40" s="1">
        <v>22.62</v>
      </c>
      <c r="AB40" s="19">
        <f t="shared" si="0"/>
        <v>93.38</v>
      </c>
    </row>
    <row r="41" spans="1:28" ht="15.75">
      <c r="A41" s="16" t="e">
        <f>Prezentace!#REF!</f>
        <v>#REF!</v>
      </c>
      <c r="B41" s="17" t="e">
        <f>Prezentace!#REF!</f>
        <v>#REF!</v>
      </c>
      <c r="C41" s="18" t="e">
        <f>Prezentace!#REF!</f>
        <v>#REF!</v>
      </c>
      <c r="D41" s="74">
        <v>60</v>
      </c>
      <c r="E41" s="84">
        <v>9</v>
      </c>
      <c r="F41" s="79">
        <v>9</v>
      </c>
      <c r="G41" s="4">
        <v>10</v>
      </c>
      <c r="H41" s="46">
        <v>8</v>
      </c>
      <c r="I41" s="84">
        <v>9</v>
      </c>
      <c r="J41" s="79">
        <v>10</v>
      </c>
      <c r="K41" s="4"/>
      <c r="L41" s="46"/>
      <c r="M41" s="84"/>
      <c r="N41" s="79"/>
      <c r="O41" s="4"/>
      <c r="P41" s="46"/>
      <c r="Q41" s="84"/>
      <c r="R41" s="79"/>
      <c r="S41" s="4"/>
      <c r="T41" s="46"/>
      <c r="U41" s="84"/>
      <c r="V41" s="79"/>
      <c r="W41" s="4"/>
      <c r="X41" s="46"/>
      <c r="Y41" s="101"/>
      <c r="Z41" s="74"/>
      <c r="AA41" s="1">
        <v>16.97</v>
      </c>
      <c r="AB41" s="19">
        <f t="shared" si="0"/>
        <v>98.03</v>
      </c>
    </row>
    <row r="42" spans="1:28" ht="15.75">
      <c r="A42" s="16" t="e">
        <f>Prezentace!#REF!</f>
        <v>#REF!</v>
      </c>
      <c r="B42" s="17" t="e">
        <f>Prezentace!#REF!</f>
        <v>#REF!</v>
      </c>
      <c r="C42" s="18" t="e">
        <f>Prezentace!#REF!</f>
        <v>#REF!</v>
      </c>
      <c r="D42" s="74">
        <v>60</v>
      </c>
      <c r="E42" s="84">
        <v>9</v>
      </c>
      <c r="F42" s="79">
        <v>10</v>
      </c>
      <c r="G42" s="4">
        <v>8</v>
      </c>
      <c r="H42" s="46">
        <v>7</v>
      </c>
      <c r="I42" s="84">
        <v>9</v>
      </c>
      <c r="J42" s="79">
        <v>6</v>
      </c>
      <c r="K42" s="4"/>
      <c r="L42" s="46"/>
      <c r="M42" s="84"/>
      <c r="N42" s="79"/>
      <c r="O42" s="4"/>
      <c r="P42" s="46"/>
      <c r="Q42" s="84"/>
      <c r="R42" s="79"/>
      <c r="S42" s="4"/>
      <c r="T42" s="46"/>
      <c r="U42" s="84"/>
      <c r="V42" s="79"/>
      <c r="W42" s="4"/>
      <c r="X42" s="46"/>
      <c r="Y42" s="101"/>
      <c r="Z42" s="74">
        <v>-15</v>
      </c>
      <c r="AA42" s="1">
        <v>15.17</v>
      </c>
      <c r="AB42" s="19">
        <f t="shared" si="0"/>
        <v>78.83</v>
      </c>
    </row>
    <row r="43" spans="1:28" ht="15.75">
      <c r="A43" s="16" t="e">
        <f>Prezentace!#REF!</f>
        <v>#REF!</v>
      </c>
      <c r="B43" s="17" t="e">
        <f>Prezentace!#REF!</f>
        <v>#REF!</v>
      </c>
      <c r="C43" s="18" t="e">
        <f>Prezentace!#REF!</f>
        <v>#REF!</v>
      </c>
      <c r="D43" s="74">
        <v>60</v>
      </c>
      <c r="E43" s="84">
        <v>8</v>
      </c>
      <c r="F43" s="79">
        <v>9</v>
      </c>
      <c r="G43" s="4">
        <v>10</v>
      </c>
      <c r="H43" s="46">
        <v>8</v>
      </c>
      <c r="I43" s="84">
        <v>7</v>
      </c>
      <c r="J43" s="79">
        <v>0</v>
      </c>
      <c r="K43" s="4"/>
      <c r="L43" s="46"/>
      <c r="M43" s="84"/>
      <c r="N43" s="79"/>
      <c r="O43" s="4"/>
      <c r="P43" s="46"/>
      <c r="Q43" s="84"/>
      <c r="R43" s="79"/>
      <c r="S43" s="4"/>
      <c r="T43" s="46"/>
      <c r="U43" s="84"/>
      <c r="V43" s="79"/>
      <c r="W43" s="4"/>
      <c r="X43" s="46"/>
      <c r="Y43" s="101"/>
      <c r="Z43" s="74">
        <v>-5</v>
      </c>
      <c r="AA43" s="1">
        <v>27.75</v>
      </c>
      <c r="AB43" s="19">
        <f t="shared" si="0"/>
        <v>69.25</v>
      </c>
    </row>
    <row r="44" spans="1:28" ht="15.75">
      <c r="A44" s="16" t="e">
        <f>Prezentace!#REF!</f>
        <v>#REF!</v>
      </c>
      <c r="B44" s="17" t="e">
        <f>Prezentace!#REF!</f>
        <v>#REF!</v>
      </c>
      <c r="C44" s="18" t="e">
        <f>Prezentace!#REF!</f>
        <v>#REF!</v>
      </c>
      <c r="D44" s="74">
        <v>60</v>
      </c>
      <c r="E44" s="84">
        <v>10</v>
      </c>
      <c r="F44" s="79">
        <v>10</v>
      </c>
      <c r="G44" s="4">
        <v>10</v>
      </c>
      <c r="H44" s="46">
        <v>8</v>
      </c>
      <c r="I44" s="84">
        <v>6</v>
      </c>
      <c r="J44" s="79">
        <v>7</v>
      </c>
      <c r="K44" s="4"/>
      <c r="L44" s="46"/>
      <c r="M44" s="84"/>
      <c r="N44" s="79"/>
      <c r="O44" s="4"/>
      <c r="P44" s="46"/>
      <c r="Q44" s="84"/>
      <c r="R44" s="79"/>
      <c r="S44" s="4"/>
      <c r="T44" s="46"/>
      <c r="U44" s="84"/>
      <c r="V44" s="79"/>
      <c r="W44" s="4"/>
      <c r="X44" s="46"/>
      <c r="Y44" s="101"/>
      <c r="Z44" s="74">
        <v>-15</v>
      </c>
      <c r="AA44" s="1">
        <v>13.17</v>
      </c>
      <c r="AB44" s="19">
        <f t="shared" si="0"/>
        <v>82.83</v>
      </c>
    </row>
    <row r="45" spans="1:28" ht="15.75">
      <c r="A45" s="16" t="e">
        <f>Prezentace!#REF!</f>
        <v>#REF!</v>
      </c>
      <c r="B45" s="17" t="e">
        <f>Prezentace!#REF!</f>
        <v>#REF!</v>
      </c>
      <c r="C45" s="18" t="e">
        <f>Prezentace!#REF!</f>
        <v>#REF!</v>
      </c>
      <c r="D45" s="74">
        <v>60</v>
      </c>
      <c r="E45" s="84">
        <v>8</v>
      </c>
      <c r="F45" s="79">
        <v>9</v>
      </c>
      <c r="G45" s="4">
        <v>9</v>
      </c>
      <c r="H45" s="46">
        <v>8</v>
      </c>
      <c r="I45" s="84">
        <v>8</v>
      </c>
      <c r="J45" s="79">
        <v>6</v>
      </c>
      <c r="K45" s="4"/>
      <c r="L45" s="46"/>
      <c r="M45" s="84"/>
      <c r="N45" s="79"/>
      <c r="O45" s="4"/>
      <c r="P45" s="46"/>
      <c r="Q45" s="84"/>
      <c r="R45" s="79"/>
      <c r="S45" s="4"/>
      <c r="T45" s="46"/>
      <c r="U45" s="84"/>
      <c r="V45" s="79"/>
      <c r="W45" s="4"/>
      <c r="X45" s="46"/>
      <c r="Y45" s="101"/>
      <c r="Z45" s="74">
        <v>-5</v>
      </c>
      <c r="AA45" s="1">
        <v>21.15</v>
      </c>
      <c r="AB45" s="19">
        <f t="shared" si="0"/>
        <v>81.85</v>
      </c>
    </row>
    <row r="46" spans="1:28" ht="15.75">
      <c r="A46" s="16" t="e">
        <f>Prezentace!#REF!</f>
        <v>#REF!</v>
      </c>
      <c r="B46" s="17" t="e">
        <f>Prezentace!#REF!</f>
        <v>#REF!</v>
      </c>
      <c r="C46" s="18" t="e">
        <f>Prezentace!#REF!</f>
        <v>#REF!</v>
      </c>
      <c r="D46" s="74">
        <v>60</v>
      </c>
      <c r="E46" s="84">
        <v>8</v>
      </c>
      <c r="F46" s="79">
        <v>9</v>
      </c>
      <c r="G46" s="4">
        <v>6</v>
      </c>
      <c r="H46" s="46">
        <v>0</v>
      </c>
      <c r="I46" s="84">
        <v>9</v>
      </c>
      <c r="J46" s="79">
        <v>8</v>
      </c>
      <c r="K46" s="4"/>
      <c r="L46" s="46"/>
      <c r="M46" s="84"/>
      <c r="N46" s="79"/>
      <c r="O46" s="4"/>
      <c r="P46" s="46"/>
      <c r="Q46" s="84"/>
      <c r="R46" s="79"/>
      <c r="S46" s="4"/>
      <c r="T46" s="46"/>
      <c r="U46" s="84"/>
      <c r="V46" s="79"/>
      <c r="W46" s="4"/>
      <c r="X46" s="46"/>
      <c r="Y46" s="101"/>
      <c r="Z46" s="74">
        <v>-5</v>
      </c>
      <c r="AA46" s="1">
        <v>45.14</v>
      </c>
      <c r="AB46" s="19">
        <f t="shared" si="0"/>
        <v>49.86</v>
      </c>
    </row>
    <row r="47" spans="1:28" ht="15.75">
      <c r="A47" s="16" t="e">
        <f>Prezentace!#REF!</f>
        <v>#REF!</v>
      </c>
      <c r="B47" s="17" t="e">
        <f>Prezentace!#REF!</f>
        <v>#REF!</v>
      </c>
      <c r="C47" s="18" t="e">
        <f>Prezentace!#REF!</f>
        <v>#REF!</v>
      </c>
      <c r="D47" s="74">
        <v>60</v>
      </c>
      <c r="E47" s="84">
        <v>7</v>
      </c>
      <c r="F47" s="79">
        <v>10</v>
      </c>
      <c r="G47" s="4">
        <v>10</v>
      </c>
      <c r="H47" s="46">
        <v>8</v>
      </c>
      <c r="I47" s="84">
        <v>7</v>
      </c>
      <c r="J47" s="79">
        <v>8</v>
      </c>
      <c r="K47" s="4"/>
      <c r="L47" s="46"/>
      <c r="M47" s="84"/>
      <c r="N47" s="79"/>
      <c r="O47" s="4"/>
      <c r="P47" s="46"/>
      <c r="Q47" s="84"/>
      <c r="R47" s="79"/>
      <c r="S47" s="4"/>
      <c r="T47" s="46"/>
      <c r="U47" s="84"/>
      <c r="V47" s="79"/>
      <c r="W47" s="4"/>
      <c r="X47" s="46"/>
      <c r="Y47" s="101"/>
      <c r="Z47" s="74">
        <v>-5</v>
      </c>
      <c r="AA47" s="1">
        <v>30.13</v>
      </c>
      <c r="AB47" s="19">
        <f t="shared" si="0"/>
        <v>74.87</v>
      </c>
    </row>
    <row r="48" spans="1:28" ht="15.75">
      <c r="A48" s="16" t="e">
        <f>Prezentace!#REF!</f>
        <v>#REF!</v>
      </c>
      <c r="B48" s="17" t="e">
        <f>Prezentace!#REF!</f>
        <v>#REF!</v>
      </c>
      <c r="C48" s="18" t="e">
        <f>Prezentace!#REF!</f>
        <v>#REF!</v>
      </c>
      <c r="D48" s="74">
        <v>60</v>
      </c>
      <c r="E48" s="84">
        <v>0</v>
      </c>
      <c r="F48" s="79">
        <v>9</v>
      </c>
      <c r="G48" s="4">
        <v>10</v>
      </c>
      <c r="H48" s="46">
        <v>6</v>
      </c>
      <c r="I48" s="84">
        <v>8</v>
      </c>
      <c r="J48" s="79">
        <v>9</v>
      </c>
      <c r="K48" s="4"/>
      <c r="L48" s="46"/>
      <c r="M48" s="84"/>
      <c r="N48" s="79"/>
      <c r="O48" s="4"/>
      <c r="P48" s="46"/>
      <c r="Q48" s="84"/>
      <c r="R48" s="79"/>
      <c r="S48" s="4"/>
      <c r="T48" s="46"/>
      <c r="U48" s="84"/>
      <c r="V48" s="79"/>
      <c r="W48" s="4"/>
      <c r="X48" s="46"/>
      <c r="Y48" s="101"/>
      <c r="Z48" s="74">
        <v>-5</v>
      </c>
      <c r="AA48" s="1">
        <v>35.66</v>
      </c>
      <c r="AB48" s="19">
        <f t="shared" si="0"/>
        <v>61.34</v>
      </c>
    </row>
    <row r="49" spans="1:28" ht="15.75">
      <c r="A49" s="16" t="e">
        <f>Prezentace!#REF!</f>
        <v>#REF!</v>
      </c>
      <c r="B49" s="17" t="e">
        <f>Prezentace!#REF!</f>
        <v>#REF!</v>
      </c>
      <c r="C49" s="18" t="e">
        <f>Prezentace!#REF!</f>
        <v>#REF!</v>
      </c>
      <c r="D49" s="74">
        <v>50</v>
      </c>
      <c r="E49" s="84">
        <v>9</v>
      </c>
      <c r="F49" s="79">
        <v>9</v>
      </c>
      <c r="G49" s="4">
        <v>10</v>
      </c>
      <c r="H49" s="46">
        <v>7</v>
      </c>
      <c r="I49" s="84">
        <v>9</v>
      </c>
      <c r="J49" s="79">
        <v>9</v>
      </c>
      <c r="K49" s="4"/>
      <c r="L49" s="46"/>
      <c r="M49" s="84"/>
      <c r="N49" s="79"/>
      <c r="O49" s="4"/>
      <c r="P49" s="46"/>
      <c r="Q49" s="84"/>
      <c r="R49" s="79"/>
      <c r="S49" s="4"/>
      <c r="T49" s="46"/>
      <c r="U49" s="84"/>
      <c r="V49" s="79"/>
      <c r="W49" s="4"/>
      <c r="X49" s="46"/>
      <c r="Y49" s="101"/>
      <c r="Z49" s="74">
        <v>-15</v>
      </c>
      <c r="AA49" s="1">
        <v>15.76</v>
      </c>
      <c r="AB49" s="19">
        <f t="shared" si="0"/>
        <v>72.24</v>
      </c>
    </row>
    <row r="50" spans="1:28" ht="15.75">
      <c r="A50" s="16" t="e">
        <f>Prezentace!#REF!</f>
        <v>#REF!</v>
      </c>
      <c r="B50" s="17">
        <f>Prezentace!B27</f>
        <v>0</v>
      </c>
      <c r="C50" s="18" t="e">
        <f>Prezentace!#REF!</f>
        <v>#REF!</v>
      </c>
      <c r="D50" s="74"/>
      <c r="E50" s="84"/>
      <c r="F50" s="79"/>
      <c r="G50" s="4"/>
      <c r="H50" s="46"/>
      <c r="I50" s="84"/>
      <c r="J50" s="79"/>
      <c r="K50" s="4"/>
      <c r="L50" s="46"/>
      <c r="M50" s="84"/>
      <c r="N50" s="79"/>
      <c r="O50" s="4"/>
      <c r="P50" s="46"/>
      <c r="Q50" s="84"/>
      <c r="R50" s="79"/>
      <c r="S50" s="4"/>
      <c r="T50" s="46"/>
      <c r="U50" s="84"/>
      <c r="V50" s="79"/>
      <c r="W50" s="4"/>
      <c r="X50" s="46"/>
      <c r="Y50" s="101"/>
      <c r="Z50" s="74"/>
      <c r="AA50" s="1"/>
      <c r="AB50" s="19">
        <f t="shared" si="0"/>
        <v>0</v>
      </c>
    </row>
    <row r="51" spans="1:28" ht="15.75">
      <c r="A51" s="16" t="e">
        <f>Prezentace!#REF!</f>
        <v>#REF!</v>
      </c>
      <c r="B51" s="17">
        <f>Prezentace!B28</f>
        <v>0</v>
      </c>
      <c r="C51" s="18" t="e">
        <f>Prezentace!#REF!</f>
        <v>#REF!</v>
      </c>
      <c r="D51" s="74"/>
      <c r="E51" s="84"/>
      <c r="F51" s="79"/>
      <c r="G51" s="4"/>
      <c r="H51" s="46"/>
      <c r="I51" s="84"/>
      <c r="J51" s="79"/>
      <c r="K51" s="4"/>
      <c r="L51" s="46"/>
      <c r="M51" s="84"/>
      <c r="N51" s="79"/>
      <c r="O51" s="4"/>
      <c r="P51" s="46"/>
      <c r="Q51" s="84"/>
      <c r="R51" s="79"/>
      <c r="S51" s="4"/>
      <c r="T51" s="46"/>
      <c r="U51" s="84"/>
      <c r="V51" s="79"/>
      <c r="W51" s="4"/>
      <c r="X51" s="46"/>
      <c r="Y51" s="101"/>
      <c r="Z51" s="74"/>
      <c r="AA51" s="1"/>
      <c r="AB51" s="19">
        <f t="shared" si="0"/>
        <v>0</v>
      </c>
    </row>
    <row r="52" spans="1:28" ht="15.75">
      <c r="A52" s="16" t="e">
        <f>Prezentace!#REF!</f>
        <v>#REF!</v>
      </c>
      <c r="B52" s="17">
        <f>Prezentace!B29</f>
        <v>0</v>
      </c>
      <c r="C52" s="18" t="e">
        <f>Prezentace!#REF!</f>
        <v>#REF!</v>
      </c>
      <c r="D52" s="74"/>
      <c r="E52" s="84"/>
      <c r="F52" s="79"/>
      <c r="G52" s="4"/>
      <c r="H52" s="46"/>
      <c r="I52" s="84"/>
      <c r="J52" s="79"/>
      <c r="K52" s="4"/>
      <c r="L52" s="46"/>
      <c r="M52" s="84"/>
      <c r="N52" s="79"/>
      <c r="O52" s="4"/>
      <c r="P52" s="46"/>
      <c r="Q52" s="84"/>
      <c r="R52" s="79"/>
      <c r="S52" s="4"/>
      <c r="T52" s="46"/>
      <c r="U52" s="84"/>
      <c r="V52" s="79"/>
      <c r="W52" s="4"/>
      <c r="X52" s="46"/>
      <c r="Y52" s="101"/>
      <c r="Z52" s="74"/>
      <c r="AA52" s="1"/>
      <c r="AB52" s="19">
        <f t="shared" si="0"/>
        <v>0</v>
      </c>
    </row>
    <row r="53" spans="1:28" ht="15.75">
      <c r="A53" s="16" t="e">
        <f>Prezentace!#REF!</f>
        <v>#REF!</v>
      </c>
      <c r="B53" s="17">
        <f>Prezentace!B30</f>
        <v>0</v>
      </c>
      <c r="C53" s="18" t="e">
        <f>Prezentace!#REF!</f>
        <v>#REF!</v>
      </c>
      <c r="D53" s="74"/>
      <c r="E53" s="84"/>
      <c r="F53" s="79"/>
      <c r="G53" s="4"/>
      <c r="H53" s="46"/>
      <c r="I53" s="84"/>
      <c r="J53" s="79"/>
      <c r="K53" s="4"/>
      <c r="L53" s="46"/>
      <c r="M53" s="84"/>
      <c r="N53" s="79"/>
      <c r="O53" s="4"/>
      <c r="P53" s="46"/>
      <c r="Q53" s="84"/>
      <c r="R53" s="79"/>
      <c r="S53" s="4"/>
      <c r="T53" s="46"/>
      <c r="U53" s="84"/>
      <c r="V53" s="79"/>
      <c r="W53" s="4"/>
      <c r="X53" s="46"/>
      <c r="Y53" s="101"/>
      <c r="Z53" s="74"/>
      <c r="AA53" s="1"/>
      <c r="AB53" s="19">
        <f t="shared" si="0"/>
        <v>0</v>
      </c>
    </row>
    <row r="54" spans="1:28" ht="15.75">
      <c r="A54" s="16" t="e">
        <f>Prezentace!#REF!</f>
        <v>#REF!</v>
      </c>
      <c r="B54" s="17">
        <f>Prezentace!B31</f>
        <v>0</v>
      </c>
      <c r="C54" s="18" t="e">
        <f>Prezentace!#REF!</f>
        <v>#REF!</v>
      </c>
      <c r="D54" s="74"/>
      <c r="E54" s="84"/>
      <c r="F54" s="79"/>
      <c r="G54" s="4"/>
      <c r="H54" s="46"/>
      <c r="I54" s="84"/>
      <c r="J54" s="79"/>
      <c r="K54" s="4"/>
      <c r="L54" s="46"/>
      <c r="M54" s="84"/>
      <c r="N54" s="79"/>
      <c r="O54" s="4"/>
      <c r="P54" s="46"/>
      <c r="Q54" s="84"/>
      <c r="R54" s="79"/>
      <c r="S54" s="4"/>
      <c r="T54" s="46"/>
      <c r="U54" s="84"/>
      <c r="V54" s="79"/>
      <c r="W54" s="4"/>
      <c r="X54" s="46"/>
      <c r="Y54" s="101"/>
      <c r="Z54" s="74"/>
      <c r="AA54" s="1"/>
      <c r="AB54" s="19">
        <f t="shared" si="0"/>
        <v>0</v>
      </c>
    </row>
    <row r="55" spans="1:28" ht="15.75">
      <c r="A55" s="16" t="e">
        <f>Prezentace!#REF!</f>
        <v>#REF!</v>
      </c>
      <c r="B55" s="17">
        <f>Prezentace!B32</f>
        <v>0</v>
      </c>
      <c r="C55" s="18" t="e">
        <f>Prezentace!#REF!</f>
        <v>#REF!</v>
      </c>
      <c r="D55" s="74"/>
      <c r="E55" s="84"/>
      <c r="F55" s="79"/>
      <c r="G55" s="4"/>
      <c r="H55" s="46"/>
      <c r="I55" s="84"/>
      <c r="J55" s="79"/>
      <c r="K55" s="4"/>
      <c r="L55" s="46"/>
      <c r="M55" s="84"/>
      <c r="N55" s="79"/>
      <c r="O55" s="4"/>
      <c r="P55" s="46"/>
      <c r="Q55" s="84"/>
      <c r="R55" s="79"/>
      <c r="S55" s="4"/>
      <c r="T55" s="46"/>
      <c r="U55" s="84"/>
      <c r="V55" s="79"/>
      <c r="W55" s="4"/>
      <c r="X55" s="46"/>
      <c r="Y55" s="101"/>
      <c r="Z55" s="74"/>
      <c r="AA55" s="1"/>
      <c r="AB55" s="19">
        <f t="shared" si="0"/>
        <v>0</v>
      </c>
    </row>
    <row r="56" spans="1:28" ht="15.75">
      <c r="A56" s="16" t="e">
        <f>Prezentace!#REF!</f>
        <v>#REF!</v>
      </c>
      <c r="B56" s="17">
        <f>Prezentace!B33</f>
        <v>0</v>
      </c>
      <c r="C56" s="18" t="e">
        <f>Prezentace!#REF!</f>
        <v>#REF!</v>
      </c>
      <c r="D56" s="74"/>
      <c r="E56" s="84"/>
      <c r="F56" s="79"/>
      <c r="G56" s="4"/>
      <c r="H56" s="46"/>
      <c r="I56" s="84"/>
      <c r="J56" s="79"/>
      <c r="K56" s="4"/>
      <c r="L56" s="46"/>
      <c r="M56" s="84"/>
      <c r="N56" s="79"/>
      <c r="O56" s="4"/>
      <c r="P56" s="46"/>
      <c r="Q56" s="84"/>
      <c r="R56" s="79"/>
      <c r="S56" s="4"/>
      <c r="T56" s="46"/>
      <c r="U56" s="84"/>
      <c r="V56" s="79"/>
      <c r="W56" s="4"/>
      <c r="X56" s="46"/>
      <c r="Y56" s="101"/>
      <c r="Z56" s="74"/>
      <c r="AA56" s="1"/>
      <c r="AB56" s="19">
        <f t="shared" si="0"/>
        <v>0</v>
      </c>
    </row>
    <row r="57" spans="1:28" ht="15.75">
      <c r="A57" s="16" t="e">
        <f>Prezentace!#REF!</f>
        <v>#REF!</v>
      </c>
      <c r="B57" s="17">
        <f>Prezentace!B34</f>
        <v>0</v>
      </c>
      <c r="C57" s="18" t="e">
        <f>Prezentace!#REF!</f>
        <v>#REF!</v>
      </c>
      <c r="D57" s="74"/>
      <c r="E57" s="84"/>
      <c r="F57" s="79"/>
      <c r="G57" s="4"/>
      <c r="H57" s="46"/>
      <c r="I57" s="84"/>
      <c r="J57" s="79"/>
      <c r="K57" s="4"/>
      <c r="L57" s="46"/>
      <c r="M57" s="84"/>
      <c r="N57" s="79"/>
      <c r="O57" s="4"/>
      <c r="P57" s="46"/>
      <c r="Q57" s="84"/>
      <c r="R57" s="79"/>
      <c r="S57" s="4"/>
      <c r="T57" s="46"/>
      <c r="U57" s="84"/>
      <c r="V57" s="79"/>
      <c r="W57" s="4"/>
      <c r="X57" s="46"/>
      <c r="Y57" s="101"/>
      <c r="Z57" s="74"/>
      <c r="AA57" s="1"/>
      <c r="AB57" s="19">
        <f t="shared" si="0"/>
        <v>0</v>
      </c>
    </row>
    <row r="58" spans="1:28" ht="15.75">
      <c r="A58" s="16" t="e">
        <f>Prezentace!#REF!</f>
        <v>#REF!</v>
      </c>
      <c r="B58" s="17">
        <f>Prezentace!B35</f>
        <v>0</v>
      </c>
      <c r="C58" s="18" t="e">
        <f>Prezentace!#REF!</f>
        <v>#REF!</v>
      </c>
      <c r="D58" s="74"/>
      <c r="E58" s="84"/>
      <c r="F58" s="79"/>
      <c r="G58" s="4"/>
      <c r="H58" s="46"/>
      <c r="I58" s="84"/>
      <c r="J58" s="79"/>
      <c r="K58" s="4"/>
      <c r="L58" s="46"/>
      <c r="M58" s="84"/>
      <c r="N58" s="79"/>
      <c r="O58" s="4"/>
      <c r="P58" s="46"/>
      <c r="Q58" s="84"/>
      <c r="R58" s="79"/>
      <c r="S58" s="4"/>
      <c r="T58" s="46"/>
      <c r="U58" s="84"/>
      <c r="V58" s="79"/>
      <c r="W58" s="4"/>
      <c r="X58" s="46"/>
      <c r="Y58" s="101"/>
      <c r="Z58" s="74"/>
      <c r="AA58" s="1"/>
      <c r="AB58" s="19">
        <f t="shared" si="0"/>
        <v>0</v>
      </c>
    </row>
    <row r="59" spans="1:28" ht="15.75">
      <c r="A59" s="16" t="e">
        <f>Prezentace!#REF!</f>
        <v>#REF!</v>
      </c>
      <c r="B59" s="17">
        <f>Prezentace!B36</f>
        <v>0</v>
      </c>
      <c r="C59" s="18" t="e">
        <f>Prezentace!#REF!</f>
        <v>#REF!</v>
      </c>
      <c r="D59" s="74"/>
      <c r="E59" s="84"/>
      <c r="F59" s="79"/>
      <c r="G59" s="4"/>
      <c r="H59" s="46"/>
      <c r="I59" s="84"/>
      <c r="J59" s="79"/>
      <c r="K59" s="4"/>
      <c r="L59" s="46"/>
      <c r="M59" s="84"/>
      <c r="N59" s="79"/>
      <c r="O59" s="4"/>
      <c r="P59" s="46"/>
      <c r="Q59" s="84"/>
      <c r="R59" s="79"/>
      <c r="S59" s="4"/>
      <c r="T59" s="46"/>
      <c r="U59" s="84"/>
      <c r="V59" s="79"/>
      <c r="W59" s="4"/>
      <c r="X59" s="46"/>
      <c r="Y59" s="101"/>
      <c r="Z59" s="74"/>
      <c r="AA59" s="1"/>
      <c r="AB59" s="19">
        <f t="shared" si="0"/>
        <v>0</v>
      </c>
    </row>
    <row r="60" spans="1:28" ht="15.75">
      <c r="A60" s="16" t="e">
        <f>Prezentace!#REF!</f>
        <v>#REF!</v>
      </c>
      <c r="B60" s="17">
        <f>Prezentace!B37</f>
        <v>0</v>
      </c>
      <c r="C60" s="18" t="e">
        <f>Prezentace!#REF!</f>
        <v>#REF!</v>
      </c>
      <c r="D60" s="74"/>
      <c r="E60" s="84"/>
      <c r="F60" s="79"/>
      <c r="G60" s="4"/>
      <c r="H60" s="46"/>
      <c r="I60" s="84"/>
      <c r="J60" s="79"/>
      <c r="K60" s="4"/>
      <c r="L60" s="46"/>
      <c r="M60" s="84"/>
      <c r="N60" s="79"/>
      <c r="O60" s="4"/>
      <c r="P60" s="46"/>
      <c r="Q60" s="84"/>
      <c r="R60" s="79"/>
      <c r="S60" s="4"/>
      <c r="T60" s="46"/>
      <c r="U60" s="84"/>
      <c r="V60" s="79"/>
      <c r="W60" s="4"/>
      <c r="X60" s="46"/>
      <c r="Y60" s="101"/>
      <c r="Z60" s="74"/>
      <c r="AA60" s="1"/>
      <c r="AB60" s="19">
        <f t="shared" si="0"/>
        <v>0</v>
      </c>
    </row>
    <row r="61" spans="1:28" ht="15.75">
      <c r="A61" s="16" t="e">
        <f>Prezentace!#REF!</f>
        <v>#REF!</v>
      </c>
      <c r="B61" s="17">
        <f>Prezentace!B38</f>
        <v>0</v>
      </c>
      <c r="C61" s="18" t="e">
        <f>Prezentace!#REF!</f>
        <v>#REF!</v>
      </c>
      <c r="D61" s="74"/>
      <c r="E61" s="84"/>
      <c r="F61" s="79"/>
      <c r="G61" s="4"/>
      <c r="H61" s="46"/>
      <c r="I61" s="84"/>
      <c r="J61" s="79"/>
      <c r="K61" s="4"/>
      <c r="L61" s="46"/>
      <c r="M61" s="84"/>
      <c r="N61" s="79"/>
      <c r="O61" s="4"/>
      <c r="P61" s="46"/>
      <c r="Q61" s="84"/>
      <c r="R61" s="79"/>
      <c r="S61" s="4"/>
      <c r="T61" s="46"/>
      <c r="U61" s="84"/>
      <c r="V61" s="79"/>
      <c r="W61" s="4"/>
      <c r="X61" s="46"/>
      <c r="Y61" s="101"/>
      <c r="Z61" s="74"/>
      <c r="AA61" s="1"/>
      <c r="AB61" s="19">
        <f t="shared" si="0"/>
        <v>0</v>
      </c>
    </row>
    <row r="62" spans="1:28" ht="15.75">
      <c r="A62" s="16" t="e">
        <f>Prezentace!#REF!</f>
        <v>#REF!</v>
      </c>
      <c r="B62" s="17">
        <f>Prezentace!B39</f>
        <v>0</v>
      </c>
      <c r="C62" s="18" t="e">
        <f>Prezentace!#REF!</f>
        <v>#REF!</v>
      </c>
      <c r="D62" s="74"/>
      <c r="E62" s="84"/>
      <c r="F62" s="79"/>
      <c r="G62" s="4"/>
      <c r="H62" s="46"/>
      <c r="I62" s="84"/>
      <c r="J62" s="79"/>
      <c r="K62" s="4"/>
      <c r="L62" s="46"/>
      <c r="M62" s="84"/>
      <c r="N62" s="79"/>
      <c r="O62" s="4"/>
      <c r="P62" s="46"/>
      <c r="Q62" s="84"/>
      <c r="R62" s="79"/>
      <c r="S62" s="4"/>
      <c r="T62" s="46"/>
      <c r="U62" s="84"/>
      <c r="V62" s="79"/>
      <c r="W62" s="4"/>
      <c r="X62" s="46"/>
      <c r="Y62" s="101"/>
      <c r="Z62" s="74"/>
      <c r="AA62" s="1"/>
      <c r="AB62" s="19">
        <f t="shared" si="0"/>
        <v>0</v>
      </c>
    </row>
    <row r="63" spans="1:28" ht="15.75">
      <c r="A63" s="16" t="e">
        <f>Prezentace!#REF!</f>
        <v>#REF!</v>
      </c>
      <c r="B63" s="17">
        <f>Prezentace!B40</f>
        <v>0</v>
      </c>
      <c r="C63" s="18" t="e">
        <f>Prezentace!#REF!</f>
        <v>#REF!</v>
      </c>
      <c r="D63" s="74"/>
      <c r="E63" s="84"/>
      <c r="F63" s="79"/>
      <c r="G63" s="4"/>
      <c r="H63" s="46"/>
      <c r="I63" s="84"/>
      <c r="J63" s="79"/>
      <c r="K63" s="4"/>
      <c r="L63" s="46"/>
      <c r="M63" s="84"/>
      <c r="N63" s="79"/>
      <c r="O63" s="4"/>
      <c r="P63" s="46"/>
      <c r="Q63" s="84"/>
      <c r="R63" s="79"/>
      <c r="S63" s="4"/>
      <c r="T63" s="46"/>
      <c r="U63" s="84"/>
      <c r="V63" s="79"/>
      <c r="W63" s="4"/>
      <c r="X63" s="46"/>
      <c r="Y63" s="101"/>
      <c r="Z63" s="74"/>
      <c r="AA63" s="1"/>
      <c r="AB63" s="19">
        <f t="shared" si="0"/>
        <v>0</v>
      </c>
    </row>
    <row r="64" spans="1:28" ht="15.75">
      <c r="A64" s="16" t="e">
        <f>Prezentace!#REF!</f>
        <v>#REF!</v>
      </c>
      <c r="B64" s="17">
        <f>Prezentace!B41</f>
        <v>0</v>
      </c>
      <c r="C64" s="18" t="e">
        <f>Prezentace!#REF!</f>
        <v>#REF!</v>
      </c>
      <c r="D64" s="74"/>
      <c r="E64" s="84"/>
      <c r="F64" s="79"/>
      <c r="G64" s="4"/>
      <c r="H64" s="46"/>
      <c r="I64" s="84"/>
      <c r="J64" s="79"/>
      <c r="K64" s="4"/>
      <c r="L64" s="46"/>
      <c r="M64" s="84"/>
      <c r="N64" s="79"/>
      <c r="O64" s="4"/>
      <c r="P64" s="46"/>
      <c r="Q64" s="84"/>
      <c r="R64" s="79"/>
      <c r="S64" s="4"/>
      <c r="T64" s="46"/>
      <c r="U64" s="84"/>
      <c r="V64" s="79"/>
      <c r="W64" s="4"/>
      <c r="X64" s="46"/>
      <c r="Y64" s="101"/>
      <c r="Z64" s="74"/>
      <c r="AA64" s="1"/>
      <c r="AB64" s="19">
        <f t="shared" si="0"/>
        <v>0</v>
      </c>
    </row>
    <row r="65" spans="1:28" ht="15.75">
      <c r="A65" s="16" t="e">
        <f>Prezentace!#REF!</f>
        <v>#REF!</v>
      </c>
      <c r="B65" s="17">
        <f>Prezentace!B42</f>
        <v>0</v>
      </c>
      <c r="C65" s="18" t="e">
        <f>Prezentace!#REF!</f>
        <v>#REF!</v>
      </c>
      <c r="D65" s="74"/>
      <c r="E65" s="84"/>
      <c r="F65" s="79"/>
      <c r="G65" s="4"/>
      <c r="H65" s="46"/>
      <c r="I65" s="84"/>
      <c r="J65" s="79"/>
      <c r="K65" s="4"/>
      <c r="L65" s="46"/>
      <c r="M65" s="84"/>
      <c r="N65" s="79"/>
      <c r="O65" s="4"/>
      <c r="P65" s="46"/>
      <c r="Q65" s="84"/>
      <c r="R65" s="79"/>
      <c r="S65" s="4"/>
      <c r="T65" s="46"/>
      <c r="U65" s="84"/>
      <c r="V65" s="79"/>
      <c r="W65" s="4"/>
      <c r="X65" s="46"/>
      <c r="Y65" s="101"/>
      <c r="Z65" s="74"/>
      <c r="AA65" s="1"/>
      <c r="AB65" s="19">
        <f t="shared" si="0"/>
        <v>0</v>
      </c>
    </row>
    <row r="66" spans="1:28" ht="15.75">
      <c r="A66" s="16" t="e">
        <f>Prezentace!#REF!</f>
        <v>#REF!</v>
      </c>
      <c r="B66" s="17">
        <f>Prezentace!B43</f>
        <v>0</v>
      </c>
      <c r="C66" s="18" t="e">
        <f>Prezentace!#REF!</f>
        <v>#REF!</v>
      </c>
      <c r="D66" s="74"/>
      <c r="E66" s="84"/>
      <c r="F66" s="79"/>
      <c r="G66" s="4"/>
      <c r="H66" s="46"/>
      <c r="I66" s="84"/>
      <c r="J66" s="79"/>
      <c r="K66" s="4"/>
      <c r="L66" s="46"/>
      <c r="M66" s="84"/>
      <c r="N66" s="79"/>
      <c r="O66" s="4"/>
      <c r="P66" s="46"/>
      <c r="Q66" s="84"/>
      <c r="R66" s="79"/>
      <c r="S66" s="4"/>
      <c r="T66" s="46"/>
      <c r="U66" s="84"/>
      <c r="V66" s="79"/>
      <c r="W66" s="4"/>
      <c r="X66" s="46"/>
      <c r="Y66" s="101"/>
      <c r="Z66" s="74"/>
      <c r="AA66" s="1"/>
      <c r="AB66" s="19">
        <f t="shared" si="0"/>
        <v>0</v>
      </c>
    </row>
    <row r="67" spans="1:28" ht="15.75">
      <c r="A67" s="16" t="e">
        <f>Prezentace!#REF!</f>
        <v>#REF!</v>
      </c>
      <c r="B67" s="17">
        <f>Prezentace!B44</f>
        <v>0</v>
      </c>
      <c r="C67" s="18" t="e">
        <f>Prezentace!#REF!</f>
        <v>#REF!</v>
      </c>
      <c r="D67" s="74"/>
      <c r="E67" s="84"/>
      <c r="F67" s="79"/>
      <c r="G67" s="4"/>
      <c r="H67" s="46"/>
      <c r="I67" s="84"/>
      <c r="J67" s="79"/>
      <c r="K67" s="4"/>
      <c r="L67" s="46"/>
      <c r="M67" s="84"/>
      <c r="N67" s="79"/>
      <c r="O67" s="4"/>
      <c r="P67" s="46"/>
      <c r="Q67" s="84"/>
      <c r="R67" s="79"/>
      <c r="S67" s="4"/>
      <c r="T67" s="46"/>
      <c r="U67" s="84"/>
      <c r="V67" s="79"/>
      <c r="W67" s="4"/>
      <c r="X67" s="46"/>
      <c r="Y67" s="101"/>
      <c r="Z67" s="74"/>
      <c r="AA67" s="1"/>
      <c r="AB67" s="19">
        <f t="shared" si="0"/>
        <v>0</v>
      </c>
    </row>
    <row r="68" spans="1:28" ht="15.75">
      <c r="A68" s="16" t="e">
        <f>Prezentace!#REF!</f>
        <v>#REF!</v>
      </c>
      <c r="B68" s="17">
        <f>Prezentace!B45</f>
        <v>0</v>
      </c>
      <c r="C68" s="18" t="e">
        <f>Prezentace!#REF!</f>
        <v>#REF!</v>
      </c>
      <c r="D68" s="74"/>
      <c r="E68" s="84"/>
      <c r="F68" s="79"/>
      <c r="G68" s="4"/>
      <c r="H68" s="46"/>
      <c r="I68" s="84"/>
      <c r="J68" s="79"/>
      <c r="K68" s="4"/>
      <c r="L68" s="46"/>
      <c r="M68" s="84"/>
      <c r="N68" s="79"/>
      <c r="O68" s="4"/>
      <c r="P68" s="46"/>
      <c r="Q68" s="84"/>
      <c r="R68" s="79"/>
      <c r="S68" s="4"/>
      <c r="T68" s="46"/>
      <c r="U68" s="84"/>
      <c r="V68" s="79"/>
      <c r="W68" s="4"/>
      <c r="X68" s="46"/>
      <c r="Y68" s="101"/>
      <c r="Z68" s="74"/>
      <c r="AA68" s="1"/>
      <c r="AB68" s="19">
        <f t="shared" si="0"/>
        <v>0</v>
      </c>
    </row>
    <row r="69" spans="1:28" ht="15.75">
      <c r="A69" s="16" t="e">
        <f>Prezentace!#REF!</f>
        <v>#REF!</v>
      </c>
      <c r="B69" s="17">
        <f>Prezentace!B46</f>
        <v>0</v>
      </c>
      <c r="C69" s="18" t="e">
        <f>Prezentace!#REF!</f>
        <v>#REF!</v>
      </c>
      <c r="D69" s="74"/>
      <c r="E69" s="84"/>
      <c r="F69" s="79"/>
      <c r="G69" s="4"/>
      <c r="H69" s="46"/>
      <c r="I69" s="84"/>
      <c r="J69" s="79"/>
      <c r="K69" s="4"/>
      <c r="L69" s="46"/>
      <c r="M69" s="84"/>
      <c r="N69" s="79"/>
      <c r="O69" s="4"/>
      <c r="P69" s="46"/>
      <c r="Q69" s="84"/>
      <c r="R69" s="79"/>
      <c r="S69" s="4"/>
      <c r="T69" s="46"/>
      <c r="U69" s="84"/>
      <c r="V69" s="79"/>
      <c r="W69" s="4"/>
      <c r="X69" s="46"/>
      <c r="Y69" s="101"/>
      <c r="Z69" s="74"/>
      <c r="AA69" s="1"/>
      <c r="AB69" s="19">
        <f aca="true" t="shared" si="1" ref="AB69:AB83">IF(AA69=0,0,IF((SUM(D69:Z69)-AA69)&lt;0,"nula",(SUM(D69:Z69)-AA69)))</f>
        <v>0</v>
      </c>
    </row>
    <row r="70" spans="1:28" ht="15.75">
      <c r="A70" s="16" t="e">
        <f>Prezentace!#REF!</f>
        <v>#REF!</v>
      </c>
      <c r="B70" s="17">
        <f>Prezentace!B47</f>
        <v>0</v>
      </c>
      <c r="C70" s="18" t="e">
        <f>Prezentace!#REF!</f>
        <v>#REF!</v>
      </c>
      <c r="D70" s="74"/>
      <c r="E70" s="84"/>
      <c r="F70" s="79"/>
      <c r="G70" s="4"/>
      <c r="H70" s="46"/>
      <c r="I70" s="84"/>
      <c r="J70" s="79"/>
      <c r="K70" s="4"/>
      <c r="L70" s="46"/>
      <c r="M70" s="84"/>
      <c r="N70" s="79"/>
      <c r="O70" s="4"/>
      <c r="P70" s="46"/>
      <c r="Q70" s="84"/>
      <c r="R70" s="79"/>
      <c r="S70" s="4"/>
      <c r="T70" s="46"/>
      <c r="U70" s="84"/>
      <c r="V70" s="79"/>
      <c r="W70" s="4"/>
      <c r="X70" s="46"/>
      <c r="Y70" s="101"/>
      <c r="Z70" s="74"/>
      <c r="AA70" s="1"/>
      <c r="AB70" s="19">
        <f t="shared" si="1"/>
        <v>0</v>
      </c>
    </row>
    <row r="71" spans="1:28" ht="15.75">
      <c r="A71" s="16" t="e">
        <f>Prezentace!#REF!</f>
        <v>#REF!</v>
      </c>
      <c r="B71" s="17">
        <f>Prezentace!B48</f>
        <v>0</v>
      </c>
      <c r="C71" s="18" t="e">
        <f>Prezentace!#REF!</f>
        <v>#REF!</v>
      </c>
      <c r="D71" s="74"/>
      <c r="E71" s="84"/>
      <c r="F71" s="79"/>
      <c r="G71" s="4"/>
      <c r="H71" s="46"/>
      <c r="I71" s="84"/>
      <c r="J71" s="79"/>
      <c r="K71" s="4"/>
      <c r="L71" s="46"/>
      <c r="M71" s="84"/>
      <c r="N71" s="79"/>
      <c r="O71" s="4"/>
      <c r="P71" s="46"/>
      <c r="Q71" s="84"/>
      <c r="R71" s="79"/>
      <c r="S71" s="4"/>
      <c r="T71" s="46"/>
      <c r="U71" s="84"/>
      <c r="V71" s="79"/>
      <c r="W71" s="4"/>
      <c r="X71" s="46"/>
      <c r="Y71" s="101"/>
      <c r="Z71" s="74"/>
      <c r="AA71" s="1"/>
      <c r="AB71" s="19">
        <f t="shared" si="1"/>
        <v>0</v>
      </c>
    </row>
    <row r="72" spans="1:28" ht="15.75">
      <c r="A72" s="16" t="e">
        <f>Prezentace!#REF!</f>
        <v>#REF!</v>
      </c>
      <c r="B72" s="17">
        <f>Prezentace!B49</f>
        <v>0</v>
      </c>
      <c r="C72" s="18" t="e">
        <f>Prezentace!#REF!</f>
        <v>#REF!</v>
      </c>
      <c r="D72" s="74"/>
      <c r="E72" s="84"/>
      <c r="F72" s="79"/>
      <c r="G72" s="4"/>
      <c r="H72" s="46"/>
      <c r="I72" s="84"/>
      <c r="J72" s="79"/>
      <c r="K72" s="4"/>
      <c r="L72" s="46"/>
      <c r="M72" s="84"/>
      <c r="N72" s="79"/>
      <c r="O72" s="4"/>
      <c r="P72" s="46"/>
      <c r="Q72" s="84"/>
      <c r="R72" s="79"/>
      <c r="S72" s="4"/>
      <c r="T72" s="46"/>
      <c r="U72" s="84"/>
      <c r="V72" s="79"/>
      <c r="W72" s="4"/>
      <c r="X72" s="46"/>
      <c r="Y72" s="101"/>
      <c r="Z72" s="74"/>
      <c r="AA72" s="1"/>
      <c r="AB72" s="19">
        <f t="shared" si="1"/>
        <v>0</v>
      </c>
    </row>
    <row r="73" spans="1:28" ht="15.75">
      <c r="A73" s="16" t="e">
        <f>Prezentace!#REF!</f>
        <v>#REF!</v>
      </c>
      <c r="B73" s="17">
        <f>Prezentace!B50</f>
        <v>0</v>
      </c>
      <c r="C73" s="18" t="e">
        <f>Prezentace!#REF!</f>
        <v>#REF!</v>
      </c>
      <c r="D73" s="74"/>
      <c r="E73" s="84"/>
      <c r="F73" s="79"/>
      <c r="G73" s="4"/>
      <c r="H73" s="46"/>
      <c r="I73" s="84"/>
      <c r="J73" s="79"/>
      <c r="K73" s="4"/>
      <c r="L73" s="46"/>
      <c r="M73" s="84"/>
      <c r="N73" s="79"/>
      <c r="O73" s="4"/>
      <c r="P73" s="46"/>
      <c r="Q73" s="84"/>
      <c r="R73" s="79"/>
      <c r="S73" s="4"/>
      <c r="T73" s="46"/>
      <c r="U73" s="84"/>
      <c r="V73" s="79"/>
      <c r="W73" s="4"/>
      <c r="X73" s="46"/>
      <c r="Y73" s="101"/>
      <c r="Z73" s="74"/>
      <c r="AA73" s="1"/>
      <c r="AB73" s="19">
        <f t="shared" si="1"/>
        <v>0</v>
      </c>
    </row>
    <row r="74" spans="1:28" ht="15.75">
      <c r="A74" s="16" t="e">
        <f>Prezentace!#REF!</f>
        <v>#REF!</v>
      </c>
      <c r="B74" s="17">
        <f>Prezentace!B51</f>
        <v>0</v>
      </c>
      <c r="C74" s="18" t="e">
        <f>Prezentace!#REF!</f>
        <v>#REF!</v>
      </c>
      <c r="D74" s="74"/>
      <c r="E74" s="84"/>
      <c r="F74" s="79"/>
      <c r="G74" s="4"/>
      <c r="H74" s="46"/>
      <c r="I74" s="84"/>
      <c r="J74" s="79"/>
      <c r="K74" s="4"/>
      <c r="L74" s="46"/>
      <c r="M74" s="84"/>
      <c r="N74" s="79"/>
      <c r="O74" s="4"/>
      <c r="P74" s="46"/>
      <c r="Q74" s="84"/>
      <c r="R74" s="79"/>
      <c r="S74" s="4"/>
      <c r="T74" s="46"/>
      <c r="U74" s="84"/>
      <c r="V74" s="79"/>
      <c r="W74" s="4"/>
      <c r="X74" s="46"/>
      <c r="Y74" s="101"/>
      <c r="Z74" s="74"/>
      <c r="AA74" s="1"/>
      <c r="AB74" s="19">
        <f t="shared" si="1"/>
        <v>0</v>
      </c>
    </row>
    <row r="75" spans="1:28" ht="15.75">
      <c r="A75" s="16" t="e">
        <f>Prezentace!#REF!</f>
        <v>#REF!</v>
      </c>
      <c r="B75" s="17">
        <f>Prezentace!B52</f>
        <v>0</v>
      </c>
      <c r="C75" s="18" t="e">
        <f>Prezentace!#REF!</f>
        <v>#REF!</v>
      </c>
      <c r="D75" s="74"/>
      <c r="E75" s="84"/>
      <c r="F75" s="79"/>
      <c r="G75" s="4"/>
      <c r="H75" s="46"/>
      <c r="I75" s="84"/>
      <c r="J75" s="79"/>
      <c r="K75" s="4"/>
      <c r="L75" s="46"/>
      <c r="M75" s="84"/>
      <c r="N75" s="79"/>
      <c r="O75" s="4"/>
      <c r="P75" s="46"/>
      <c r="Q75" s="84"/>
      <c r="R75" s="79"/>
      <c r="S75" s="4"/>
      <c r="T75" s="46"/>
      <c r="U75" s="84"/>
      <c r="V75" s="79"/>
      <c r="W75" s="4"/>
      <c r="X75" s="46"/>
      <c r="Y75" s="101"/>
      <c r="Z75" s="74"/>
      <c r="AA75" s="1"/>
      <c r="AB75" s="19">
        <f t="shared" si="1"/>
        <v>0</v>
      </c>
    </row>
    <row r="76" spans="1:28" ht="15.75">
      <c r="A76" s="16" t="e">
        <f>Prezentace!#REF!</f>
        <v>#REF!</v>
      </c>
      <c r="B76" s="17">
        <f>Prezentace!B53</f>
        <v>0</v>
      </c>
      <c r="C76" s="18" t="e">
        <f>Prezentace!#REF!</f>
        <v>#REF!</v>
      </c>
      <c r="D76" s="74"/>
      <c r="E76" s="84"/>
      <c r="F76" s="79"/>
      <c r="G76" s="4"/>
      <c r="H76" s="46"/>
      <c r="I76" s="84"/>
      <c r="J76" s="79"/>
      <c r="K76" s="4"/>
      <c r="L76" s="46"/>
      <c r="M76" s="84"/>
      <c r="N76" s="79"/>
      <c r="O76" s="4"/>
      <c r="P76" s="46"/>
      <c r="Q76" s="84"/>
      <c r="R76" s="79"/>
      <c r="S76" s="4"/>
      <c r="T76" s="46"/>
      <c r="U76" s="84"/>
      <c r="V76" s="79"/>
      <c r="W76" s="4"/>
      <c r="X76" s="46"/>
      <c r="Y76" s="101"/>
      <c r="Z76" s="74"/>
      <c r="AA76" s="1"/>
      <c r="AB76" s="19">
        <f t="shared" si="1"/>
        <v>0</v>
      </c>
    </row>
    <row r="77" spans="1:28" ht="15.75">
      <c r="A77" s="16" t="e">
        <f>Prezentace!#REF!</f>
        <v>#REF!</v>
      </c>
      <c r="B77" s="17">
        <f>Prezentace!B54</f>
        <v>0</v>
      </c>
      <c r="C77" s="18" t="e">
        <f>Prezentace!#REF!</f>
        <v>#REF!</v>
      </c>
      <c r="D77" s="74"/>
      <c r="E77" s="84"/>
      <c r="F77" s="79"/>
      <c r="G77" s="4"/>
      <c r="H77" s="46"/>
      <c r="I77" s="84"/>
      <c r="J77" s="79"/>
      <c r="K77" s="4"/>
      <c r="L77" s="46"/>
      <c r="M77" s="84"/>
      <c r="N77" s="79"/>
      <c r="O77" s="4"/>
      <c r="P77" s="46"/>
      <c r="Q77" s="84"/>
      <c r="R77" s="79"/>
      <c r="S77" s="4"/>
      <c r="T77" s="46"/>
      <c r="U77" s="84"/>
      <c r="V77" s="79"/>
      <c r="W77" s="4"/>
      <c r="X77" s="46"/>
      <c r="Y77" s="101"/>
      <c r="Z77" s="74"/>
      <c r="AA77" s="1"/>
      <c r="AB77" s="19">
        <f t="shared" si="1"/>
        <v>0</v>
      </c>
    </row>
    <row r="78" spans="1:28" ht="15.75">
      <c r="A78" s="16" t="e">
        <f>Prezentace!#REF!</f>
        <v>#REF!</v>
      </c>
      <c r="B78" s="17">
        <f>Prezentace!B55</f>
        <v>0</v>
      </c>
      <c r="C78" s="18" t="e">
        <f>Prezentace!#REF!</f>
        <v>#REF!</v>
      </c>
      <c r="D78" s="74"/>
      <c r="E78" s="84"/>
      <c r="F78" s="79"/>
      <c r="G78" s="4"/>
      <c r="H78" s="46"/>
      <c r="I78" s="84"/>
      <c r="J78" s="79"/>
      <c r="K78" s="4"/>
      <c r="L78" s="46"/>
      <c r="M78" s="84"/>
      <c r="N78" s="79"/>
      <c r="O78" s="4"/>
      <c r="P78" s="46"/>
      <c r="Q78" s="84"/>
      <c r="R78" s="79"/>
      <c r="S78" s="4"/>
      <c r="T78" s="46"/>
      <c r="U78" s="84"/>
      <c r="V78" s="79"/>
      <c r="W78" s="4"/>
      <c r="X78" s="46"/>
      <c r="Y78" s="101"/>
      <c r="Z78" s="74"/>
      <c r="AA78" s="1"/>
      <c r="AB78" s="19">
        <f t="shared" si="1"/>
        <v>0</v>
      </c>
    </row>
    <row r="79" spans="1:28" ht="15.75">
      <c r="A79" s="16" t="e">
        <f>Prezentace!#REF!</f>
        <v>#REF!</v>
      </c>
      <c r="B79" s="17">
        <f>Prezentace!B56</f>
        <v>0</v>
      </c>
      <c r="C79" s="18" t="e">
        <f>Prezentace!#REF!</f>
        <v>#REF!</v>
      </c>
      <c r="D79" s="74"/>
      <c r="E79" s="84"/>
      <c r="F79" s="79"/>
      <c r="G79" s="4"/>
      <c r="H79" s="46"/>
      <c r="I79" s="84"/>
      <c r="J79" s="79"/>
      <c r="K79" s="4"/>
      <c r="L79" s="46"/>
      <c r="M79" s="84"/>
      <c r="N79" s="79"/>
      <c r="O79" s="4"/>
      <c r="P79" s="46"/>
      <c r="Q79" s="84"/>
      <c r="R79" s="79"/>
      <c r="S79" s="4"/>
      <c r="T79" s="46"/>
      <c r="U79" s="84"/>
      <c r="V79" s="79"/>
      <c r="W79" s="4"/>
      <c r="X79" s="46"/>
      <c r="Y79" s="101"/>
      <c r="Z79" s="74"/>
      <c r="AA79" s="1"/>
      <c r="AB79" s="19">
        <f t="shared" si="1"/>
        <v>0</v>
      </c>
    </row>
    <row r="80" spans="1:28" ht="15.75">
      <c r="A80" s="16" t="e">
        <f>Prezentace!#REF!</f>
        <v>#REF!</v>
      </c>
      <c r="B80" s="17">
        <f>Prezentace!B57</f>
        <v>0</v>
      </c>
      <c r="C80" s="18" t="e">
        <f>Prezentace!#REF!</f>
        <v>#REF!</v>
      </c>
      <c r="D80" s="74"/>
      <c r="E80" s="84"/>
      <c r="F80" s="79"/>
      <c r="G80" s="4"/>
      <c r="H80" s="46"/>
      <c r="I80" s="84"/>
      <c r="J80" s="79"/>
      <c r="K80" s="4"/>
      <c r="L80" s="46"/>
      <c r="M80" s="84"/>
      <c r="N80" s="79"/>
      <c r="O80" s="4"/>
      <c r="P80" s="46"/>
      <c r="Q80" s="84"/>
      <c r="R80" s="79"/>
      <c r="S80" s="4"/>
      <c r="T80" s="46"/>
      <c r="U80" s="84"/>
      <c r="V80" s="79"/>
      <c r="W80" s="4"/>
      <c r="X80" s="46"/>
      <c r="Y80" s="101"/>
      <c r="Z80" s="74"/>
      <c r="AA80" s="1"/>
      <c r="AB80" s="19">
        <f t="shared" si="1"/>
        <v>0</v>
      </c>
    </row>
    <row r="81" spans="1:28" ht="15.75">
      <c r="A81" s="16" t="e">
        <f>Prezentace!#REF!</f>
        <v>#REF!</v>
      </c>
      <c r="B81" s="17">
        <f>Prezentace!B58</f>
        <v>0</v>
      </c>
      <c r="C81" s="18" t="e">
        <f>Prezentace!#REF!</f>
        <v>#REF!</v>
      </c>
      <c r="D81" s="74"/>
      <c r="E81" s="84"/>
      <c r="F81" s="79"/>
      <c r="G81" s="4"/>
      <c r="H81" s="46"/>
      <c r="I81" s="84"/>
      <c r="J81" s="79"/>
      <c r="K81" s="4"/>
      <c r="L81" s="46"/>
      <c r="M81" s="84"/>
      <c r="N81" s="79"/>
      <c r="O81" s="4"/>
      <c r="P81" s="46"/>
      <c r="Q81" s="84"/>
      <c r="R81" s="79"/>
      <c r="S81" s="4"/>
      <c r="T81" s="46"/>
      <c r="U81" s="84"/>
      <c r="V81" s="79"/>
      <c r="W81" s="4"/>
      <c r="X81" s="46"/>
      <c r="Y81" s="101"/>
      <c r="Z81" s="74"/>
      <c r="AA81" s="1"/>
      <c r="AB81" s="19">
        <f t="shared" si="1"/>
        <v>0</v>
      </c>
    </row>
    <row r="82" spans="1:28" ht="15.75">
      <c r="A82" s="16" t="e">
        <f>Prezentace!#REF!</f>
        <v>#REF!</v>
      </c>
      <c r="B82" s="17">
        <f>Prezentace!B59</f>
        <v>0</v>
      </c>
      <c r="C82" s="18" t="e">
        <f>Prezentace!#REF!</f>
        <v>#REF!</v>
      </c>
      <c r="D82" s="74"/>
      <c r="E82" s="84"/>
      <c r="F82" s="79"/>
      <c r="G82" s="4"/>
      <c r="H82" s="46"/>
      <c r="I82" s="84"/>
      <c r="J82" s="79"/>
      <c r="K82" s="4"/>
      <c r="L82" s="46"/>
      <c r="M82" s="84"/>
      <c r="N82" s="79"/>
      <c r="O82" s="4"/>
      <c r="P82" s="46"/>
      <c r="Q82" s="84"/>
      <c r="R82" s="79"/>
      <c r="S82" s="4"/>
      <c r="T82" s="46"/>
      <c r="U82" s="84"/>
      <c r="V82" s="79"/>
      <c r="W82" s="4"/>
      <c r="X82" s="46"/>
      <c r="Y82" s="101"/>
      <c r="Z82" s="74"/>
      <c r="AA82" s="1"/>
      <c r="AB82" s="19">
        <f t="shared" si="1"/>
        <v>0</v>
      </c>
    </row>
    <row r="83" spans="1:28" ht="16.5" thickBot="1">
      <c r="A83" s="20" t="e">
        <f>Prezentace!#REF!</f>
        <v>#REF!</v>
      </c>
      <c r="B83" s="21">
        <f>Prezentace!B60</f>
        <v>0</v>
      </c>
      <c r="C83" s="22" t="e">
        <f>Prezentace!#REF!</f>
        <v>#REF!</v>
      </c>
      <c r="D83" s="76"/>
      <c r="E83" s="86"/>
      <c r="F83" s="81"/>
      <c r="G83" s="7"/>
      <c r="H83" s="48"/>
      <c r="I83" s="86"/>
      <c r="J83" s="81"/>
      <c r="K83" s="7"/>
      <c r="L83" s="48"/>
      <c r="M83" s="86"/>
      <c r="N83" s="81"/>
      <c r="O83" s="7"/>
      <c r="P83" s="48"/>
      <c r="Q83" s="86"/>
      <c r="R83" s="81"/>
      <c r="S83" s="7"/>
      <c r="T83" s="48"/>
      <c r="U83" s="86"/>
      <c r="V83" s="81"/>
      <c r="W83" s="7"/>
      <c r="X83" s="48"/>
      <c r="Y83" s="103"/>
      <c r="Z83" s="76"/>
      <c r="AA83" s="2"/>
      <c r="AB83" s="23">
        <f t="shared" si="1"/>
        <v>0</v>
      </c>
    </row>
  </sheetData>
  <sheetProtection sheet="1"/>
  <mergeCells count="1">
    <mergeCell ref="B1:AA1"/>
  </mergeCells>
  <conditionalFormatting sqref="A4:A83">
    <cfRule type="cellIs" priority="1" dxfId="2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3">
      <pane ySplit="510" topLeftCell="A1" activePane="bottomLeft" state="split"/>
      <selection pane="topLeft" activeCell="M3" sqref="M1:Y16384"/>
      <selection pane="bottomLeft" activeCell="AA49" sqref="AA49"/>
    </sheetView>
  </sheetViews>
  <sheetFormatPr defaultColWidth="9.00390625" defaultRowHeight="12.75"/>
  <cols>
    <col min="1" max="1" width="4.625" style="8" customWidth="1"/>
    <col min="2" max="2" width="18.25390625" style="9" customWidth="1"/>
    <col min="3" max="3" width="14.625" style="9" customWidth="1"/>
    <col min="4" max="4" width="5.75390625" style="9" customWidth="1"/>
    <col min="5" max="12" width="3.75390625" style="9" customWidth="1"/>
    <col min="13" max="25" width="3.75390625" style="9" hidden="1" customWidth="1"/>
    <col min="26" max="26" width="6.75390625" style="9" customWidth="1"/>
    <col min="27" max="27" width="7.375" style="9" customWidth="1"/>
    <col min="28" max="28" width="11.625" style="9" customWidth="1"/>
    <col min="29" max="29" width="9.125" style="9" customWidth="1"/>
    <col min="30" max="30" width="11.375" style="9" bestFit="1" customWidth="1"/>
    <col min="31" max="16384" width="9.125" style="9" customWidth="1"/>
  </cols>
  <sheetData>
    <row r="1" spans="2:27" ht="15.75">
      <c r="B1" s="139" t="s">
        <v>21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2:28" ht="13.5" thickBot="1">
      <c r="B2" s="9" t="s">
        <v>223</v>
      </c>
      <c r="AB2" s="9">
        <f>(COUNTIF(AB4:AB52,"=0"))</f>
        <v>4</v>
      </c>
    </row>
    <row r="3" spans="1:28" ht="16.5" thickBot="1">
      <c r="A3" s="65"/>
      <c r="B3" s="66"/>
      <c r="C3" s="67"/>
      <c r="D3" s="57" t="s">
        <v>37</v>
      </c>
      <c r="E3" s="11">
        <v>1</v>
      </c>
      <c r="F3" s="77">
        <v>2</v>
      </c>
      <c r="G3" s="11">
        <v>3</v>
      </c>
      <c r="H3" s="45">
        <v>4</v>
      </c>
      <c r="I3" s="82">
        <v>5</v>
      </c>
      <c r="J3" s="77">
        <v>6</v>
      </c>
      <c r="K3" s="11">
        <v>7</v>
      </c>
      <c r="L3" s="45">
        <v>8</v>
      </c>
      <c r="M3" s="82">
        <v>9</v>
      </c>
      <c r="N3" s="77">
        <v>10</v>
      </c>
      <c r="O3" s="11">
        <v>11</v>
      </c>
      <c r="P3" s="45">
        <v>12</v>
      </c>
      <c r="Q3" s="82">
        <v>13</v>
      </c>
      <c r="R3" s="77">
        <v>14</v>
      </c>
      <c r="S3" s="11">
        <v>15</v>
      </c>
      <c r="T3" s="45">
        <v>16</v>
      </c>
      <c r="U3" s="82">
        <v>17</v>
      </c>
      <c r="V3" s="77">
        <v>18</v>
      </c>
      <c r="W3" s="11">
        <v>19</v>
      </c>
      <c r="X3" s="45">
        <v>20</v>
      </c>
      <c r="Y3" s="58">
        <v>21</v>
      </c>
      <c r="Z3" s="58" t="s">
        <v>43</v>
      </c>
      <c r="AA3" s="12" t="s">
        <v>7</v>
      </c>
      <c r="AB3" s="88" t="s">
        <v>18</v>
      </c>
    </row>
    <row r="4" spans="1:28" ht="15.75">
      <c r="A4" s="13" t="e">
        <f>Prezentace!#REF!</f>
        <v>#REF!</v>
      </c>
      <c r="B4" s="14" t="str">
        <f>Prezentace!B6</f>
        <v>Koch st.,Koch ml.</v>
      </c>
      <c r="C4" s="68" t="e">
        <f>Prezentace!#REF!</f>
        <v>#REF!</v>
      </c>
      <c r="D4" s="71">
        <v>70</v>
      </c>
      <c r="E4" s="54">
        <v>9</v>
      </c>
      <c r="F4" s="78">
        <v>8</v>
      </c>
      <c r="G4" s="54">
        <v>10</v>
      </c>
      <c r="H4" s="55">
        <v>9</v>
      </c>
      <c r="I4" s="83">
        <v>9</v>
      </c>
      <c r="J4" s="78">
        <v>8</v>
      </c>
      <c r="K4" s="54">
        <v>10</v>
      </c>
      <c r="L4" s="55">
        <v>9</v>
      </c>
      <c r="M4" s="83"/>
      <c r="N4" s="78"/>
      <c r="O4" s="54"/>
      <c r="P4" s="55"/>
      <c r="Q4" s="83"/>
      <c r="R4" s="78"/>
      <c r="S4" s="54"/>
      <c r="T4" s="55"/>
      <c r="U4" s="83"/>
      <c r="V4" s="78"/>
      <c r="W4" s="54"/>
      <c r="X4" s="55"/>
      <c r="Y4" s="56"/>
      <c r="Z4" s="56"/>
      <c r="AA4" s="72">
        <v>17.62</v>
      </c>
      <c r="AB4" s="87">
        <f>IF(AA4=0,0,IF((SUM(D4:Z4)-AA4)&lt;0,"nula",(SUM(D4:Z4)-AA4)))</f>
        <v>124.38</v>
      </c>
    </row>
    <row r="5" spans="1:28" ht="15.75">
      <c r="A5" s="16" t="e">
        <f>Prezentace!#REF!</f>
        <v>#REF!</v>
      </c>
      <c r="B5" s="17" t="str">
        <f>Prezentace!B7</f>
        <v>Fuksa, Herceg</v>
      </c>
      <c r="C5" s="69" t="e">
        <f>Prezentace!#REF!</f>
        <v>#REF!</v>
      </c>
      <c r="D5" s="3">
        <v>70</v>
      </c>
      <c r="E5" s="4">
        <v>10</v>
      </c>
      <c r="F5" s="79">
        <v>9</v>
      </c>
      <c r="G5" s="4">
        <v>11</v>
      </c>
      <c r="H5" s="46">
        <v>11</v>
      </c>
      <c r="I5" s="84">
        <v>11</v>
      </c>
      <c r="J5" s="79">
        <v>10</v>
      </c>
      <c r="K5" s="4">
        <v>11</v>
      </c>
      <c r="L5" s="46">
        <v>9</v>
      </c>
      <c r="M5" s="84"/>
      <c r="N5" s="79"/>
      <c r="O5" s="4"/>
      <c r="P5" s="46"/>
      <c r="Q5" s="84"/>
      <c r="R5" s="79"/>
      <c r="S5" s="4"/>
      <c r="T5" s="46"/>
      <c r="U5" s="84"/>
      <c r="V5" s="79"/>
      <c r="W5" s="4"/>
      <c r="X5" s="46"/>
      <c r="Y5" s="51"/>
      <c r="Z5" s="51"/>
      <c r="AA5" s="1">
        <v>31.32</v>
      </c>
      <c r="AB5" s="19">
        <f aca="true" t="shared" si="0" ref="AB5:AB68">IF(AA5=0,0,IF((SUM(D5:Z5)-AA5)&lt;0,"nula",(SUM(D5:Z5)-AA5)))</f>
        <v>120.68</v>
      </c>
    </row>
    <row r="6" spans="1:28" ht="15.75">
      <c r="A6" s="16" t="e">
        <f>Prezentace!#REF!</f>
        <v>#REF!</v>
      </c>
      <c r="B6" s="17" t="str">
        <f>Prezentace!B8</f>
        <v>Albrecht, Šindelář</v>
      </c>
      <c r="C6" s="69" t="e">
        <f>Prezentace!#REF!</f>
        <v>#REF!</v>
      </c>
      <c r="D6" s="3">
        <v>70</v>
      </c>
      <c r="E6" s="4">
        <v>11</v>
      </c>
      <c r="F6" s="79">
        <v>8</v>
      </c>
      <c r="G6" s="4">
        <v>9</v>
      </c>
      <c r="H6" s="46">
        <v>8</v>
      </c>
      <c r="I6" s="84">
        <v>11</v>
      </c>
      <c r="J6" s="79">
        <v>0</v>
      </c>
      <c r="K6" s="4">
        <v>10</v>
      </c>
      <c r="L6" s="46">
        <v>9</v>
      </c>
      <c r="M6" s="84"/>
      <c r="N6" s="79"/>
      <c r="O6" s="4"/>
      <c r="P6" s="46"/>
      <c r="Q6" s="84"/>
      <c r="R6" s="79"/>
      <c r="S6" s="4"/>
      <c r="T6" s="46"/>
      <c r="U6" s="84"/>
      <c r="V6" s="79"/>
      <c r="W6" s="4"/>
      <c r="X6" s="46"/>
      <c r="Y6" s="51"/>
      <c r="Z6" s="51"/>
      <c r="AA6" s="1">
        <v>40.34</v>
      </c>
      <c r="AB6" s="19">
        <f t="shared" si="0"/>
        <v>95.66</v>
      </c>
    </row>
    <row r="7" spans="1:28" ht="15.75">
      <c r="A7" s="16" t="e">
        <f>Prezentace!#REF!</f>
        <v>#REF!</v>
      </c>
      <c r="B7" s="17" t="str">
        <f>Prezentace!B9</f>
        <v>Bouda, Smejkal Mar.</v>
      </c>
      <c r="C7" s="69" t="e">
        <f>Prezentace!#REF!</f>
        <v>#REF!</v>
      </c>
      <c r="D7" s="3">
        <v>40</v>
      </c>
      <c r="E7" s="4">
        <v>9</v>
      </c>
      <c r="F7" s="79">
        <v>8</v>
      </c>
      <c r="G7" s="4">
        <v>9</v>
      </c>
      <c r="H7" s="46">
        <v>9</v>
      </c>
      <c r="I7" s="84">
        <v>10</v>
      </c>
      <c r="J7" s="79">
        <v>9</v>
      </c>
      <c r="K7" s="4">
        <v>10</v>
      </c>
      <c r="L7" s="46">
        <v>11</v>
      </c>
      <c r="M7" s="84"/>
      <c r="N7" s="79"/>
      <c r="O7" s="4"/>
      <c r="P7" s="46"/>
      <c r="Q7" s="84"/>
      <c r="R7" s="79"/>
      <c r="S7" s="4"/>
      <c r="T7" s="46"/>
      <c r="U7" s="84"/>
      <c r="V7" s="79"/>
      <c r="W7" s="4"/>
      <c r="X7" s="46"/>
      <c r="Y7" s="51"/>
      <c r="Z7" s="51"/>
      <c r="AA7" s="1">
        <v>19.04</v>
      </c>
      <c r="AB7" s="19">
        <f t="shared" si="0"/>
        <v>95.96000000000001</v>
      </c>
    </row>
    <row r="8" spans="1:28" ht="15.75">
      <c r="A8" s="16" t="e">
        <f>Prezentace!#REF!</f>
        <v>#REF!</v>
      </c>
      <c r="B8" s="17" t="str">
        <f>Prezentace!B10</f>
        <v>Kostříž, Fiala Jiř.</v>
      </c>
      <c r="C8" s="69" t="e">
        <f>Prezentace!#REF!</f>
        <v>#REF!</v>
      </c>
      <c r="D8" s="3">
        <v>70</v>
      </c>
      <c r="E8" s="4">
        <v>9</v>
      </c>
      <c r="F8" s="79">
        <v>9</v>
      </c>
      <c r="G8" s="4">
        <v>11</v>
      </c>
      <c r="H8" s="46">
        <v>9</v>
      </c>
      <c r="I8" s="84">
        <v>9</v>
      </c>
      <c r="J8" s="79">
        <v>9</v>
      </c>
      <c r="K8" s="4">
        <v>10</v>
      </c>
      <c r="L8" s="46">
        <v>10</v>
      </c>
      <c r="M8" s="84"/>
      <c r="N8" s="79"/>
      <c r="O8" s="4"/>
      <c r="P8" s="46"/>
      <c r="Q8" s="84"/>
      <c r="R8" s="79"/>
      <c r="S8" s="4"/>
      <c r="T8" s="46"/>
      <c r="U8" s="84"/>
      <c r="V8" s="79"/>
      <c r="W8" s="4"/>
      <c r="X8" s="46"/>
      <c r="Y8" s="51"/>
      <c r="Z8" s="51"/>
      <c r="AA8" s="1">
        <v>31.73</v>
      </c>
      <c r="AB8" s="19">
        <f t="shared" si="0"/>
        <v>114.27</v>
      </c>
    </row>
    <row r="9" spans="1:28" ht="15.75">
      <c r="A9" s="16" t="e">
        <f>Prezentace!#REF!</f>
        <v>#REF!</v>
      </c>
      <c r="B9" s="17" t="str">
        <f>Prezentace!B11</f>
        <v>Drexler, Svoboda Dan.</v>
      </c>
      <c r="C9" s="69" t="e">
        <f>Prezentace!#REF!</f>
        <v>#REF!</v>
      </c>
      <c r="D9" s="3">
        <v>70</v>
      </c>
      <c r="E9" s="4">
        <v>10</v>
      </c>
      <c r="F9" s="79">
        <v>10</v>
      </c>
      <c r="G9" s="4">
        <v>11</v>
      </c>
      <c r="H9" s="46">
        <v>10</v>
      </c>
      <c r="I9" s="84">
        <v>10</v>
      </c>
      <c r="J9" s="79">
        <v>10</v>
      </c>
      <c r="K9" s="4">
        <v>11</v>
      </c>
      <c r="L9" s="46">
        <v>9</v>
      </c>
      <c r="M9" s="84"/>
      <c r="N9" s="79"/>
      <c r="O9" s="4"/>
      <c r="P9" s="46"/>
      <c r="Q9" s="84"/>
      <c r="R9" s="79"/>
      <c r="S9" s="4"/>
      <c r="T9" s="46"/>
      <c r="U9" s="84"/>
      <c r="V9" s="79"/>
      <c r="W9" s="4"/>
      <c r="X9" s="46"/>
      <c r="Y9" s="51"/>
      <c r="Z9" s="51"/>
      <c r="AA9" s="1">
        <v>24.17</v>
      </c>
      <c r="AB9" s="19">
        <f t="shared" si="0"/>
        <v>126.83</v>
      </c>
    </row>
    <row r="10" spans="1:28" ht="15.75">
      <c r="A10" s="16" t="e">
        <f>Prezentace!#REF!</f>
        <v>#REF!</v>
      </c>
      <c r="B10" s="17" t="str">
        <f>Prezentace!B12</f>
        <v>Krůta, Pilský</v>
      </c>
      <c r="C10" s="69" t="e">
        <f>Prezentace!#REF!</f>
        <v>#REF!</v>
      </c>
      <c r="D10" s="3">
        <v>70</v>
      </c>
      <c r="E10" s="4">
        <v>9</v>
      </c>
      <c r="F10" s="79">
        <v>9</v>
      </c>
      <c r="G10" s="4">
        <v>11</v>
      </c>
      <c r="H10" s="46">
        <v>10</v>
      </c>
      <c r="I10" s="84">
        <v>9</v>
      </c>
      <c r="J10" s="79">
        <v>9</v>
      </c>
      <c r="K10" s="4">
        <v>10</v>
      </c>
      <c r="L10" s="46">
        <v>9</v>
      </c>
      <c r="M10" s="84"/>
      <c r="N10" s="79"/>
      <c r="O10" s="4"/>
      <c r="P10" s="46"/>
      <c r="Q10" s="84"/>
      <c r="R10" s="79"/>
      <c r="S10" s="4"/>
      <c r="T10" s="46"/>
      <c r="U10" s="84"/>
      <c r="V10" s="79"/>
      <c r="W10" s="4"/>
      <c r="X10" s="46"/>
      <c r="Y10" s="51"/>
      <c r="Z10" s="51"/>
      <c r="AA10" s="1">
        <v>17.03</v>
      </c>
      <c r="AB10" s="19">
        <f t="shared" si="0"/>
        <v>128.97</v>
      </c>
    </row>
    <row r="11" spans="1:28" ht="15.75">
      <c r="A11" s="16" t="e">
        <f>Prezentace!#REF!</f>
        <v>#REF!</v>
      </c>
      <c r="B11" s="17" t="str">
        <f>Prezentace!B13</f>
        <v>Žahourek, Svoboda Pav.</v>
      </c>
      <c r="C11" s="69" t="e">
        <f>Prezentace!#REF!</f>
        <v>#REF!</v>
      </c>
      <c r="D11" s="3">
        <v>70</v>
      </c>
      <c r="E11" s="4">
        <v>10</v>
      </c>
      <c r="F11" s="79">
        <v>11</v>
      </c>
      <c r="G11" s="4">
        <v>11</v>
      </c>
      <c r="H11" s="46">
        <v>11</v>
      </c>
      <c r="I11" s="84">
        <v>10</v>
      </c>
      <c r="J11" s="79">
        <v>9</v>
      </c>
      <c r="K11" s="4">
        <v>9</v>
      </c>
      <c r="L11" s="46">
        <v>9</v>
      </c>
      <c r="M11" s="84"/>
      <c r="N11" s="79"/>
      <c r="O11" s="4"/>
      <c r="P11" s="46"/>
      <c r="Q11" s="84"/>
      <c r="R11" s="79"/>
      <c r="S11" s="4"/>
      <c r="T11" s="46"/>
      <c r="U11" s="84"/>
      <c r="V11" s="79"/>
      <c r="W11" s="4"/>
      <c r="X11" s="46"/>
      <c r="Y11" s="51"/>
      <c r="Z11" s="51"/>
      <c r="AA11" s="1">
        <v>27.92</v>
      </c>
      <c r="AB11" s="19">
        <f t="shared" si="0"/>
        <v>122.08</v>
      </c>
    </row>
    <row r="12" spans="1:28" ht="15.75">
      <c r="A12" s="16" t="e">
        <f>Prezentace!#REF!</f>
        <v>#REF!</v>
      </c>
      <c r="B12" s="17" t="str">
        <f>Prezentace!B14</f>
        <v>Brejžek, Fiala Mir.</v>
      </c>
      <c r="C12" s="69" t="e">
        <f>Prezentace!#REF!</f>
        <v>#REF!</v>
      </c>
      <c r="D12" s="3">
        <v>70</v>
      </c>
      <c r="E12" s="4">
        <v>10</v>
      </c>
      <c r="F12" s="79">
        <v>8</v>
      </c>
      <c r="G12" s="4">
        <v>10</v>
      </c>
      <c r="H12" s="46">
        <v>0</v>
      </c>
      <c r="I12" s="84">
        <v>9</v>
      </c>
      <c r="J12" s="79">
        <v>9</v>
      </c>
      <c r="K12" s="4">
        <v>10</v>
      </c>
      <c r="L12" s="46">
        <v>10</v>
      </c>
      <c r="M12" s="84"/>
      <c r="N12" s="79"/>
      <c r="O12" s="4"/>
      <c r="P12" s="46"/>
      <c r="Q12" s="84"/>
      <c r="R12" s="79"/>
      <c r="S12" s="4"/>
      <c r="T12" s="46"/>
      <c r="U12" s="84"/>
      <c r="V12" s="79"/>
      <c r="W12" s="4"/>
      <c r="X12" s="46"/>
      <c r="Y12" s="51"/>
      <c r="Z12" s="51"/>
      <c r="AA12" s="1">
        <v>20.56</v>
      </c>
      <c r="AB12" s="19">
        <f t="shared" si="0"/>
        <v>115.44</v>
      </c>
    </row>
    <row r="13" spans="1:28" ht="15.75">
      <c r="A13" s="16" t="e">
        <f>Prezentace!#REF!</f>
        <v>#REF!</v>
      </c>
      <c r="B13" s="17" t="str">
        <f>Prezentace!B15</f>
        <v>Seitl Al., Platz</v>
      </c>
      <c r="C13" s="69" t="e">
        <f>Prezentace!#REF!</f>
        <v>#REF!</v>
      </c>
      <c r="D13" s="3">
        <v>70</v>
      </c>
      <c r="E13" s="4">
        <v>10</v>
      </c>
      <c r="F13" s="79">
        <v>10</v>
      </c>
      <c r="G13" s="4">
        <v>11</v>
      </c>
      <c r="H13" s="46">
        <v>9</v>
      </c>
      <c r="I13" s="84">
        <v>11</v>
      </c>
      <c r="J13" s="79">
        <v>9</v>
      </c>
      <c r="K13" s="4">
        <v>11</v>
      </c>
      <c r="L13" s="46">
        <v>10</v>
      </c>
      <c r="M13" s="84"/>
      <c r="N13" s="79"/>
      <c r="O13" s="4"/>
      <c r="P13" s="46"/>
      <c r="Q13" s="84"/>
      <c r="R13" s="79"/>
      <c r="S13" s="4"/>
      <c r="T13" s="46"/>
      <c r="U13" s="84"/>
      <c r="V13" s="79"/>
      <c r="W13" s="4"/>
      <c r="X13" s="46"/>
      <c r="Y13" s="51"/>
      <c r="Z13" s="51"/>
      <c r="AA13" s="1">
        <v>29.55</v>
      </c>
      <c r="AB13" s="19">
        <f t="shared" si="0"/>
        <v>121.45</v>
      </c>
    </row>
    <row r="14" spans="1:28" ht="15.75">
      <c r="A14" s="16" t="e">
        <f>Prezentace!#REF!</f>
        <v>#REF!</v>
      </c>
      <c r="B14" s="17" t="str">
        <f>Prezentace!B16</f>
        <v>Hobza, Smejkal Luk.</v>
      </c>
      <c r="C14" s="69" t="e">
        <f>Prezentace!#REF!</f>
        <v>#REF!</v>
      </c>
      <c r="D14" s="3">
        <v>70</v>
      </c>
      <c r="E14" s="4">
        <v>10</v>
      </c>
      <c r="F14" s="79">
        <v>8</v>
      </c>
      <c r="G14" s="4">
        <v>9</v>
      </c>
      <c r="H14" s="46">
        <v>8</v>
      </c>
      <c r="I14" s="84">
        <v>9</v>
      </c>
      <c r="J14" s="79">
        <v>0</v>
      </c>
      <c r="K14" s="4">
        <v>9</v>
      </c>
      <c r="L14" s="46">
        <v>9</v>
      </c>
      <c r="M14" s="84"/>
      <c r="N14" s="79"/>
      <c r="O14" s="4"/>
      <c r="P14" s="46"/>
      <c r="Q14" s="84"/>
      <c r="R14" s="79"/>
      <c r="S14" s="4"/>
      <c r="T14" s="46"/>
      <c r="U14" s="84"/>
      <c r="V14" s="79"/>
      <c r="W14" s="4"/>
      <c r="X14" s="46"/>
      <c r="Y14" s="51"/>
      <c r="Z14" s="51"/>
      <c r="AA14" s="1">
        <v>23.96</v>
      </c>
      <c r="AB14" s="19">
        <f t="shared" si="0"/>
        <v>108.03999999999999</v>
      </c>
    </row>
    <row r="15" spans="1:28" ht="15.75">
      <c r="A15" s="16" t="e">
        <f>Prezentace!#REF!</f>
        <v>#REF!</v>
      </c>
      <c r="B15" s="17" t="str">
        <f>Prezentace!B17</f>
        <v>Nikodým, Seitl Kar.</v>
      </c>
      <c r="C15" s="69" t="e">
        <f>Prezentace!#REF!</f>
        <v>#REF!</v>
      </c>
      <c r="D15" s="3">
        <v>70</v>
      </c>
      <c r="E15" s="5">
        <v>10</v>
      </c>
      <c r="F15" s="80">
        <v>10</v>
      </c>
      <c r="G15" s="5">
        <v>10</v>
      </c>
      <c r="H15" s="47">
        <v>9</v>
      </c>
      <c r="I15" s="85">
        <v>10</v>
      </c>
      <c r="J15" s="80">
        <v>10</v>
      </c>
      <c r="K15" s="5">
        <v>11</v>
      </c>
      <c r="L15" s="47">
        <v>10</v>
      </c>
      <c r="M15" s="85"/>
      <c r="N15" s="80"/>
      <c r="O15" s="5"/>
      <c r="P15" s="47"/>
      <c r="Q15" s="85"/>
      <c r="R15" s="80"/>
      <c r="S15" s="5"/>
      <c r="T15" s="47"/>
      <c r="U15" s="85"/>
      <c r="V15" s="80"/>
      <c r="W15" s="5"/>
      <c r="X15" s="47"/>
      <c r="Y15" s="52"/>
      <c r="Z15" s="52"/>
      <c r="AA15" s="1">
        <v>33.63</v>
      </c>
      <c r="AB15" s="19">
        <f t="shared" si="0"/>
        <v>116.37</v>
      </c>
    </row>
    <row r="16" spans="1:28" ht="15.75">
      <c r="A16" s="16" t="e">
        <f>Prezentace!#REF!</f>
        <v>#REF!</v>
      </c>
      <c r="B16" s="17" t="str">
        <f>Prezentace!B18</f>
        <v>Švihálek, Mesároš</v>
      </c>
      <c r="C16" s="69" t="e">
        <f>Prezentace!#REF!</f>
        <v>#REF!</v>
      </c>
      <c r="D16" s="3">
        <v>70</v>
      </c>
      <c r="E16" s="4">
        <v>9</v>
      </c>
      <c r="F16" s="79">
        <v>8</v>
      </c>
      <c r="G16" s="4">
        <v>9</v>
      </c>
      <c r="H16" s="46">
        <v>8</v>
      </c>
      <c r="I16" s="84">
        <v>8</v>
      </c>
      <c r="J16" s="79">
        <v>8</v>
      </c>
      <c r="K16" s="4">
        <v>8</v>
      </c>
      <c r="L16" s="46">
        <v>0</v>
      </c>
      <c r="M16" s="84"/>
      <c r="N16" s="79"/>
      <c r="O16" s="4"/>
      <c r="P16" s="46"/>
      <c r="Q16" s="84"/>
      <c r="R16" s="79"/>
      <c r="S16" s="4"/>
      <c r="T16" s="46"/>
      <c r="U16" s="84"/>
      <c r="V16" s="79"/>
      <c r="W16" s="4"/>
      <c r="X16" s="46"/>
      <c r="Y16" s="51"/>
      <c r="Z16" s="51"/>
      <c r="AA16" s="1">
        <v>27.01</v>
      </c>
      <c r="AB16" s="19">
        <f t="shared" si="0"/>
        <v>100.99</v>
      </c>
    </row>
    <row r="17" spans="1:28" ht="15.75">
      <c r="A17" s="16" t="e">
        <f>Prezentace!#REF!</f>
        <v>#REF!</v>
      </c>
      <c r="B17" s="17" t="str">
        <f>Prezentace!B19</f>
        <v>Urbanec, Žemlička</v>
      </c>
      <c r="C17" s="69" t="e">
        <f>Prezentace!#REF!</f>
        <v>#REF!</v>
      </c>
      <c r="D17" s="3">
        <v>70</v>
      </c>
      <c r="E17" s="4">
        <v>11</v>
      </c>
      <c r="F17" s="79">
        <v>9</v>
      </c>
      <c r="G17" s="4">
        <v>9</v>
      </c>
      <c r="H17" s="46">
        <v>9</v>
      </c>
      <c r="I17" s="84">
        <v>11</v>
      </c>
      <c r="J17" s="79">
        <v>10</v>
      </c>
      <c r="K17" s="4">
        <v>10</v>
      </c>
      <c r="L17" s="46">
        <v>9</v>
      </c>
      <c r="M17" s="84"/>
      <c r="N17" s="79"/>
      <c r="O17" s="4"/>
      <c r="P17" s="46"/>
      <c r="Q17" s="84"/>
      <c r="R17" s="79"/>
      <c r="S17" s="4"/>
      <c r="T17" s="46"/>
      <c r="U17" s="84"/>
      <c r="V17" s="79"/>
      <c r="W17" s="4"/>
      <c r="X17" s="46"/>
      <c r="Y17" s="51"/>
      <c r="Z17" s="51"/>
      <c r="AA17" s="1">
        <v>16.16</v>
      </c>
      <c r="AB17" s="19">
        <f t="shared" si="0"/>
        <v>131.84</v>
      </c>
    </row>
    <row r="18" spans="1:28" ht="15.75">
      <c r="A18" s="16" t="e">
        <f>Prezentace!#REF!</f>
        <v>#REF!</v>
      </c>
      <c r="B18" s="17" t="str">
        <f>Prezentace!B20</f>
        <v>Vejslík, Toman</v>
      </c>
      <c r="C18" s="69" t="e">
        <f>Prezentace!#REF!</f>
        <v>#REF!</v>
      </c>
      <c r="D18" s="3">
        <v>70</v>
      </c>
      <c r="E18" s="4">
        <v>11</v>
      </c>
      <c r="F18" s="79">
        <v>9</v>
      </c>
      <c r="G18" s="4">
        <v>10</v>
      </c>
      <c r="H18" s="46">
        <v>9</v>
      </c>
      <c r="I18" s="84">
        <v>10</v>
      </c>
      <c r="J18" s="79">
        <v>10</v>
      </c>
      <c r="K18" s="4">
        <v>9</v>
      </c>
      <c r="L18" s="46">
        <v>9</v>
      </c>
      <c r="M18" s="84"/>
      <c r="N18" s="79"/>
      <c r="O18" s="4"/>
      <c r="P18" s="46"/>
      <c r="Q18" s="84"/>
      <c r="R18" s="79"/>
      <c r="S18" s="4"/>
      <c r="T18" s="46"/>
      <c r="U18" s="84"/>
      <c r="V18" s="79"/>
      <c r="W18" s="4"/>
      <c r="X18" s="46"/>
      <c r="Y18" s="51"/>
      <c r="Z18" s="51"/>
      <c r="AA18" s="1">
        <v>15.7</v>
      </c>
      <c r="AB18" s="19">
        <f t="shared" si="0"/>
        <v>131.3</v>
      </c>
    </row>
    <row r="19" spans="1:28" ht="15.75">
      <c r="A19" s="16" t="e">
        <f>Prezentace!#REF!</f>
        <v>#REF!</v>
      </c>
      <c r="B19" s="17" t="str">
        <f>Prezentace!B21</f>
        <v>Novotný, Kříž</v>
      </c>
      <c r="C19" s="69" t="e">
        <f>Prezentace!#REF!</f>
        <v>#REF!</v>
      </c>
      <c r="D19" s="3"/>
      <c r="E19" s="4"/>
      <c r="F19" s="79"/>
      <c r="G19" s="4"/>
      <c r="H19" s="46"/>
      <c r="I19" s="84"/>
      <c r="J19" s="79"/>
      <c r="K19" s="4"/>
      <c r="L19" s="46"/>
      <c r="M19" s="84"/>
      <c r="N19" s="79"/>
      <c r="O19" s="4"/>
      <c r="P19" s="46"/>
      <c r="Q19" s="84"/>
      <c r="R19" s="79"/>
      <c r="S19" s="4"/>
      <c r="T19" s="46"/>
      <c r="U19" s="84"/>
      <c r="V19" s="79"/>
      <c r="W19" s="4"/>
      <c r="X19" s="46"/>
      <c r="Y19" s="51"/>
      <c r="Z19" s="51"/>
      <c r="AA19" s="1"/>
      <c r="AB19" s="19">
        <f t="shared" si="0"/>
        <v>0</v>
      </c>
    </row>
    <row r="20" spans="1:28" ht="15.75">
      <c r="A20" s="16" t="e">
        <f>Prezentace!#REF!</f>
        <v>#REF!</v>
      </c>
      <c r="B20" s="17" t="str">
        <f>Prezentace!B22</f>
        <v>Jílek, Píša</v>
      </c>
      <c r="C20" s="69" t="e">
        <f>Prezentace!#REF!</f>
        <v>#REF!</v>
      </c>
      <c r="D20" s="3">
        <v>70</v>
      </c>
      <c r="E20" s="4">
        <v>10</v>
      </c>
      <c r="F20" s="79">
        <v>10</v>
      </c>
      <c r="G20" s="4">
        <v>0</v>
      </c>
      <c r="H20" s="46">
        <v>8</v>
      </c>
      <c r="I20" s="84">
        <v>9</v>
      </c>
      <c r="J20" s="79">
        <v>9</v>
      </c>
      <c r="K20" s="4">
        <v>10</v>
      </c>
      <c r="L20" s="46">
        <v>9</v>
      </c>
      <c r="M20" s="84"/>
      <c r="N20" s="79"/>
      <c r="O20" s="4"/>
      <c r="P20" s="46"/>
      <c r="Q20" s="84"/>
      <c r="R20" s="79"/>
      <c r="S20" s="4"/>
      <c r="T20" s="46"/>
      <c r="U20" s="84"/>
      <c r="V20" s="79"/>
      <c r="W20" s="4"/>
      <c r="X20" s="46"/>
      <c r="Y20" s="51"/>
      <c r="Z20" s="51"/>
      <c r="AA20" s="1">
        <v>28.8</v>
      </c>
      <c r="AB20" s="19">
        <f t="shared" si="0"/>
        <v>106.2</v>
      </c>
    </row>
    <row r="21" spans="1:28" ht="15.75">
      <c r="A21" s="16" t="e">
        <f>Prezentace!#REF!</f>
        <v>#REF!</v>
      </c>
      <c r="B21" s="17" t="str">
        <f>Prezentace!B23</f>
        <v>Bartoš, Božek</v>
      </c>
      <c r="C21" s="69" t="e">
        <f>Prezentace!#REF!</f>
        <v>#REF!</v>
      </c>
      <c r="D21" s="3">
        <v>70</v>
      </c>
      <c r="E21" s="4">
        <v>10</v>
      </c>
      <c r="F21" s="79">
        <v>9</v>
      </c>
      <c r="G21" s="4">
        <v>10</v>
      </c>
      <c r="H21" s="46">
        <v>9</v>
      </c>
      <c r="I21" s="84">
        <v>11</v>
      </c>
      <c r="J21" s="79">
        <v>11</v>
      </c>
      <c r="K21" s="4">
        <v>11</v>
      </c>
      <c r="L21" s="46">
        <v>9</v>
      </c>
      <c r="M21" s="84"/>
      <c r="N21" s="79"/>
      <c r="O21" s="4"/>
      <c r="P21" s="46"/>
      <c r="Q21" s="84"/>
      <c r="R21" s="79"/>
      <c r="S21" s="4"/>
      <c r="T21" s="46"/>
      <c r="U21" s="84"/>
      <c r="V21" s="79"/>
      <c r="W21" s="4"/>
      <c r="X21" s="46"/>
      <c r="Y21" s="51"/>
      <c r="Z21" s="51"/>
      <c r="AA21" s="1">
        <v>52.9</v>
      </c>
      <c r="AB21" s="19">
        <f t="shared" si="0"/>
        <v>97.1</v>
      </c>
    </row>
    <row r="22" spans="1:28" ht="15.75">
      <c r="A22" s="16" t="e">
        <f>Prezentace!#REF!</f>
        <v>#REF!</v>
      </c>
      <c r="B22" s="17" t="str">
        <f>Prezentace!B24</f>
        <v>Bína, Pechová</v>
      </c>
      <c r="C22" s="69" t="e">
        <f>Prezentace!#REF!</f>
        <v>#REF!</v>
      </c>
      <c r="D22" s="3">
        <v>70</v>
      </c>
      <c r="E22" s="4">
        <v>10</v>
      </c>
      <c r="F22" s="79">
        <v>10</v>
      </c>
      <c r="G22" s="4">
        <v>10</v>
      </c>
      <c r="H22" s="46">
        <v>9</v>
      </c>
      <c r="I22" s="84">
        <v>11</v>
      </c>
      <c r="J22" s="79">
        <v>10</v>
      </c>
      <c r="K22" s="4">
        <v>10</v>
      </c>
      <c r="L22" s="46">
        <v>8</v>
      </c>
      <c r="M22" s="84"/>
      <c r="N22" s="79"/>
      <c r="O22" s="4"/>
      <c r="P22" s="46"/>
      <c r="Q22" s="84"/>
      <c r="R22" s="79"/>
      <c r="S22" s="4"/>
      <c r="T22" s="46"/>
      <c r="U22" s="84"/>
      <c r="V22" s="79"/>
      <c r="W22" s="4"/>
      <c r="X22" s="46"/>
      <c r="Y22" s="51"/>
      <c r="Z22" s="51"/>
      <c r="AA22" s="1">
        <v>19.93</v>
      </c>
      <c r="AB22" s="19">
        <f t="shared" si="0"/>
        <v>128.07</v>
      </c>
    </row>
    <row r="23" spans="1:28" ht="15.75">
      <c r="A23" s="16" t="e">
        <f>Prezentace!#REF!</f>
        <v>#REF!</v>
      </c>
      <c r="B23" s="17" t="str">
        <f>Prezentace!B25</f>
        <v>Dolák, Sluka</v>
      </c>
      <c r="C23" s="69" t="e">
        <f>Prezentace!#REF!</f>
        <v>#REF!</v>
      </c>
      <c r="D23" s="3">
        <v>70</v>
      </c>
      <c r="E23" s="4">
        <v>11</v>
      </c>
      <c r="F23" s="79">
        <v>11</v>
      </c>
      <c r="G23" s="4">
        <v>11</v>
      </c>
      <c r="H23" s="46">
        <v>11</v>
      </c>
      <c r="I23" s="84">
        <v>11</v>
      </c>
      <c r="J23" s="79">
        <v>10</v>
      </c>
      <c r="K23" s="4">
        <v>10</v>
      </c>
      <c r="L23" s="46">
        <v>9</v>
      </c>
      <c r="M23" s="84"/>
      <c r="N23" s="79"/>
      <c r="O23" s="4"/>
      <c r="P23" s="46"/>
      <c r="Q23" s="84"/>
      <c r="R23" s="79"/>
      <c r="S23" s="4"/>
      <c r="T23" s="46"/>
      <c r="U23" s="84"/>
      <c r="V23" s="79"/>
      <c r="W23" s="4"/>
      <c r="X23" s="46"/>
      <c r="Y23" s="51"/>
      <c r="Z23" s="51"/>
      <c r="AA23" s="1">
        <v>42.8</v>
      </c>
      <c r="AB23" s="19">
        <f t="shared" si="0"/>
        <v>111.2</v>
      </c>
    </row>
    <row r="24" spans="1:28" ht="15.75">
      <c r="A24" s="16" t="e">
        <f>Prezentace!#REF!</f>
        <v>#REF!</v>
      </c>
      <c r="B24" s="17" t="str">
        <f>Prezentace!B26</f>
        <v>Wojda, Balej</v>
      </c>
      <c r="C24" s="69" t="e">
        <f>Prezentace!#REF!</f>
        <v>#REF!</v>
      </c>
      <c r="D24" s="3">
        <v>70</v>
      </c>
      <c r="E24" s="4">
        <v>10</v>
      </c>
      <c r="F24" s="79">
        <v>9</v>
      </c>
      <c r="G24" s="4">
        <v>11</v>
      </c>
      <c r="H24" s="46">
        <v>8</v>
      </c>
      <c r="I24" s="84">
        <v>11</v>
      </c>
      <c r="J24" s="79">
        <v>11</v>
      </c>
      <c r="K24" s="4">
        <v>10</v>
      </c>
      <c r="L24" s="46">
        <v>9</v>
      </c>
      <c r="M24" s="84"/>
      <c r="N24" s="79"/>
      <c r="O24" s="4"/>
      <c r="P24" s="46"/>
      <c r="Q24" s="84"/>
      <c r="R24" s="79"/>
      <c r="S24" s="4"/>
      <c r="T24" s="46"/>
      <c r="U24" s="84"/>
      <c r="V24" s="79"/>
      <c r="W24" s="4"/>
      <c r="X24" s="46"/>
      <c r="Y24" s="51"/>
      <c r="Z24" s="51"/>
      <c r="AA24" s="1">
        <v>21.96</v>
      </c>
      <c r="AB24" s="19">
        <f t="shared" si="0"/>
        <v>127.03999999999999</v>
      </c>
    </row>
    <row r="25" spans="1:28" ht="15.75">
      <c r="A25" s="16" t="e">
        <f>Prezentace!#REF!</f>
        <v>#REF!</v>
      </c>
      <c r="B25" s="17" t="e">
        <f>Prezentace!#REF!</f>
        <v>#REF!</v>
      </c>
      <c r="C25" s="69" t="e">
        <f>Prezentace!#REF!</f>
        <v>#REF!</v>
      </c>
      <c r="D25" s="3">
        <v>70</v>
      </c>
      <c r="E25" s="4">
        <v>10</v>
      </c>
      <c r="F25" s="79">
        <v>9</v>
      </c>
      <c r="G25" s="4">
        <v>10</v>
      </c>
      <c r="H25" s="46">
        <v>9</v>
      </c>
      <c r="I25" s="84">
        <v>9</v>
      </c>
      <c r="J25" s="79">
        <v>9</v>
      </c>
      <c r="K25" s="4">
        <v>11</v>
      </c>
      <c r="L25" s="46">
        <v>10</v>
      </c>
      <c r="M25" s="84"/>
      <c r="N25" s="79"/>
      <c r="O25" s="4"/>
      <c r="P25" s="46"/>
      <c r="Q25" s="84"/>
      <c r="R25" s="79"/>
      <c r="S25" s="4"/>
      <c r="T25" s="46"/>
      <c r="U25" s="84"/>
      <c r="V25" s="79"/>
      <c r="W25" s="4"/>
      <c r="X25" s="46"/>
      <c r="Y25" s="51"/>
      <c r="Z25" s="51"/>
      <c r="AA25" s="1">
        <v>24.35</v>
      </c>
      <c r="AB25" s="19">
        <f t="shared" si="0"/>
        <v>122.65</v>
      </c>
    </row>
    <row r="26" spans="1:28" ht="15.75">
      <c r="A26" s="16" t="e">
        <f>Prezentace!#REF!</f>
        <v>#REF!</v>
      </c>
      <c r="B26" s="17" t="e">
        <f>Prezentace!#REF!</f>
        <v>#REF!</v>
      </c>
      <c r="C26" s="69" t="e">
        <f>Prezentace!#REF!</f>
        <v>#REF!</v>
      </c>
      <c r="D26" s="3">
        <v>70</v>
      </c>
      <c r="E26" s="4">
        <v>11</v>
      </c>
      <c r="F26" s="79">
        <v>10</v>
      </c>
      <c r="G26" s="4">
        <v>11</v>
      </c>
      <c r="H26" s="46">
        <v>10</v>
      </c>
      <c r="I26" s="84">
        <v>10</v>
      </c>
      <c r="J26" s="79">
        <v>10</v>
      </c>
      <c r="K26" s="4">
        <v>10</v>
      </c>
      <c r="L26" s="46">
        <v>10</v>
      </c>
      <c r="M26" s="84"/>
      <c r="N26" s="79"/>
      <c r="O26" s="4"/>
      <c r="P26" s="46"/>
      <c r="Q26" s="84"/>
      <c r="R26" s="79"/>
      <c r="S26" s="4"/>
      <c r="T26" s="46"/>
      <c r="U26" s="84"/>
      <c r="V26" s="79"/>
      <c r="W26" s="4"/>
      <c r="X26" s="46"/>
      <c r="Y26" s="51"/>
      <c r="Z26" s="51"/>
      <c r="AA26" s="1">
        <v>17.19</v>
      </c>
      <c r="AB26" s="19">
        <f t="shared" si="0"/>
        <v>134.81</v>
      </c>
    </row>
    <row r="27" spans="1:28" ht="15.75">
      <c r="A27" s="16" t="e">
        <f>Prezentace!#REF!</f>
        <v>#REF!</v>
      </c>
      <c r="B27" s="17" t="e">
        <f>Prezentace!#REF!</f>
        <v>#REF!</v>
      </c>
      <c r="C27" s="69" t="e">
        <f>Prezentace!#REF!</f>
        <v>#REF!</v>
      </c>
      <c r="D27" s="3">
        <v>70</v>
      </c>
      <c r="E27" s="4">
        <v>11</v>
      </c>
      <c r="F27" s="79">
        <v>10</v>
      </c>
      <c r="G27" s="4">
        <v>11</v>
      </c>
      <c r="H27" s="46">
        <v>10</v>
      </c>
      <c r="I27" s="84">
        <v>9</v>
      </c>
      <c r="J27" s="79">
        <v>9</v>
      </c>
      <c r="K27" s="4">
        <v>11</v>
      </c>
      <c r="L27" s="46">
        <v>10</v>
      </c>
      <c r="M27" s="84"/>
      <c r="N27" s="79"/>
      <c r="O27" s="4"/>
      <c r="P27" s="46"/>
      <c r="Q27" s="84"/>
      <c r="R27" s="79"/>
      <c r="S27" s="4"/>
      <c r="T27" s="46"/>
      <c r="U27" s="84"/>
      <c r="V27" s="79"/>
      <c r="W27" s="4"/>
      <c r="X27" s="46"/>
      <c r="Y27" s="51"/>
      <c r="Z27" s="51"/>
      <c r="AA27" s="1">
        <v>24.2</v>
      </c>
      <c r="AB27" s="19">
        <f t="shared" si="0"/>
        <v>126.8</v>
      </c>
    </row>
    <row r="28" spans="1:28" ht="15.75">
      <c r="A28" s="16" t="e">
        <f>Prezentace!#REF!</f>
        <v>#REF!</v>
      </c>
      <c r="B28" s="17" t="e">
        <f>Prezentace!#REF!</f>
        <v>#REF!</v>
      </c>
      <c r="C28" s="69" t="e">
        <f>Prezentace!#REF!</f>
        <v>#REF!</v>
      </c>
      <c r="D28" s="3">
        <v>70</v>
      </c>
      <c r="E28" s="4">
        <v>11</v>
      </c>
      <c r="F28" s="79">
        <v>10</v>
      </c>
      <c r="G28" s="4">
        <v>10</v>
      </c>
      <c r="H28" s="46">
        <v>9</v>
      </c>
      <c r="I28" s="84">
        <v>11</v>
      </c>
      <c r="J28" s="79">
        <v>10</v>
      </c>
      <c r="K28" s="4">
        <v>8</v>
      </c>
      <c r="L28" s="46">
        <v>9</v>
      </c>
      <c r="M28" s="84"/>
      <c r="N28" s="79"/>
      <c r="O28" s="4"/>
      <c r="P28" s="46"/>
      <c r="Q28" s="84"/>
      <c r="R28" s="79"/>
      <c r="S28" s="4"/>
      <c r="T28" s="46"/>
      <c r="U28" s="84"/>
      <c r="V28" s="79"/>
      <c r="W28" s="4"/>
      <c r="X28" s="46"/>
      <c r="Y28" s="51"/>
      <c r="Z28" s="51"/>
      <c r="AA28" s="1">
        <v>37.07</v>
      </c>
      <c r="AB28" s="19">
        <f t="shared" si="0"/>
        <v>110.93</v>
      </c>
    </row>
    <row r="29" spans="1:28" ht="15.75">
      <c r="A29" s="16" t="e">
        <f>Prezentace!#REF!</f>
        <v>#REF!</v>
      </c>
      <c r="B29" s="17" t="e">
        <f>Prezentace!#REF!</f>
        <v>#REF!</v>
      </c>
      <c r="C29" s="69" t="e">
        <f>Prezentace!#REF!</f>
        <v>#REF!</v>
      </c>
      <c r="D29" s="3">
        <v>70</v>
      </c>
      <c r="E29" s="4">
        <v>10</v>
      </c>
      <c r="F29" s="79">
        <v>9</v>
      </c>
      <c r="G29" s="4">
        <v>9</v>
      </c>
      <c r="H29" s="46">
        <v>8</v>
      </c>
      <c r="I29" s="84">
        <v>9</v>
      </c>
      <c r="J29" s="79">
        <v>9</v>
      </c>
      <c r="K29" s="4">
        <v>10</v>
      </c>
      <c r="L29" s="46">
        <v>9</v>
      </c>
      <c r="M29" s="84"/>
      <c r="N29" s="79"/>
      <c r="O29" s="4"/>
      <c r="P29" s="46"/>
      <c r="Q29" s="84"/>
      <c r="R29" s="79"/>
      <c r="S29" s="4"/>
      <c r="T29" s="46"/>
      <c r="U29" s="84"/>
      <c r="V29" s="79"/>
      <c r="W29" s="4"/>
      <c r="X29" s="46"/>
      <c r="Y29" s="51"/>
      <c r="Z29" s="51"/>
      <c r="AA29" s="1">
        <v>25.84</v>
      </c>
      <c r="AB29" s="19">
        <f t="shared" si="0"/>
        <v>117.16</v>
      </c>
    </row>
    <row r="30" spans="1:28" ht="15.75">
      <c r="A30" s="16" t="e">
        <f>Prezentace!#REF!</f>
        <v>#REF!</v>
      </c>
      <c r="B30" s="17" t="e">
        <f>Prezentace!#REF!</f>
        <v>#REF!</v>
      </c>
      <c r="C30" s="69" t="e">
        <f>Prezentace!#REF!</f>
        <v>#REF!</v>
      </c>
      <c r="D30" s="3">
        <v>70</v>
      </c>
      <c r="E30" s="4">
        <v>10</v>
      </c>
      <c r="F30" s="79">
        <v>10</v>
      </c>
      <c r="G30" s="4">
        <v>10</v>
      </c>
      <c r="H30" s="46">
        <v>10</v>
      </c>
      <c r="I30" s="84">
        <v>11</v>
      </c>
      <c r="J30" s="79">
        <v>9</v>
      </c>
      <c r="K30" s="4">
        <v>11</v>
      </c>
      <c r="L30" s="46">
        <v>10</v>
      </c>
      <c r="M30" s="84"/>
      <c r="N30" s="79"/>
      <c r="O30" s="4"/>
      <c r="P30" s="46"/>
      <c r="Q30" s="84"/>
      <c r="R30" s="79"/>
      <c r="S30" s="4"/>
      <c r="T30" s="46"/>
      <c r="U30" s="84"/>
      <c r="V30" s="79"/>
      <c r="W30" s="4"/>
      <c r="X30" s="46"/>
      <c r="Y30" s="51"/>
      <c r="Z30" s="51"/>
      <c r="AA30" s="1">
        <v>35.98</v>
      </c>
      <c r="AB30" s="19">
        <f t="shared" si="0"/>
        <v>115.02000000000001</v>
      </c>
    </row>
    <row r="31" spans="1:28" ht="15.75">
      <c r="A31" s="16" t="e">
        <f>Prezentace!#REF!</f>
        <v>#REF!</v>
      </c>
      <c r="B31" s="17" t="e">
        <f>Prezentace!#REF!</f>
        <v>#REF!</v>
      </c>
      <c r="C31" s="69" t="e">
        <f>Prezentace!#REF!</f>
        <v>#REF!</v>
      </c>
      <c r="D31" s="3">
        <v>70</v>
      </c>
      <c r="E31" s="4">
        <v>10</v>
      </c>
      <c r="F31" s="79">
        <v>10</v>
      </c>
      <c r="G31" s="4">
        <v>0</v>
      </c>
      <c r="H31" s="46">
        <v>0</v>
      </c>
      <c r="I31" s="84">
        <v>9</v>
      </c>
      <c r="J31" s="79">
        <v>8</v>
      </c>
      <c r="K31" s="4">
        <v>10</v>
      </c>
      <c r="L31" s="46">
        <v>8</v>
      </c>
      <c r="M31" s="84"/>
      <c r="N31" s="79"/>
      <c r="O31" s="4"/>
      <c r="P31" s="46"/>
      <c r="Q31" s="84"/>
      <c r="R31" s="79"/>
      <c r="S31" s="4"/>
      <c r="T31" s="46"/>
      <c r="U31" s="84"/>
      <c r="V31" s="79"/>
      <c r="W31" s="4"/>
      <c r="X31" s="46"/>
      <c r="Y31" s="51"/>
      <c r="Z31" s="51"/>
      <c r="AA31" s="1">
        <v>25.34</v>
      </c>
      <c r="AB31" s="19">
        <f t="shared" si="0"/>
        <v>99.66</v>
      </c>
    </row>
    <row r="32" spans="1:28" ht="15.75">
      <c r="A32" s="16" t="e">
        <f>Prezentace!#REF!</f>
        <v>#REF!</v>
      </c>
      <c r="B32" s="17" t="e">
        <f>Prezentace!#REF!</f>
        <v>#REF!</v>
      </c>
      <c r="C32" s="69" t="e">
        <f>Prezentace!#REF!</f>
        <v>#REF!</v>
      </c>
      <c r="D32" s="3">
        <v>70</v>
      </c>
      <c r="E32" s="4">
        <v>10</v>
      </c>
      <c r="F32" s="79">
        <v>9</v>
      </c>
      <c r="G32" s="4">
        <v>11</v>
      </c>
      <c r="H32" s="46">
        <v>10</v>
      </c>
      <c r="I32" s="84">
        <v>9</v>
      </c>
      <c r="J32" s="79">
        <v>9</v>
      </c>
      <c r="K32" s="4">
        <v>9</v>
      </c>
      <c r="L32" s="46">
        <v>8</v>
      </c>
      <c r="M32" s="84"/>
      <c r="N32" s="79"/>
      <c r="O32" s="4"/>
      <c r="P32" s="46"/>
      <c r="Q32" s="84"/>
      <c r="R32" s="79"/>
      <c r="S32" s="4"/>
      <c r="T32" s="46"/>
      <c r="U32" s="84"/>
      <c r="V32" s="79"/>
      <c r="W32" s="4"/>
      <c r="X32" s="46"/>
      <c r="Y32" s="51"/>
      <c r="Z32" s="51"/>
      <c r="AA32" s="1">
        <v>24.29</v>
      </c>
      <c r="AB32" s="19">
        <f t="shared" si="0"/>
        <v>120.71000000000001</v>
      </c>
    </row>
    <row r="33" spans="1:28" ht="15.75">
      <c r="A33" s="16" t="e">
        <f>Prezentace!#REF!</f>
        <v>#REF!</v>
      </c>
      <c r="B33" s="17" t="e">
        <f>Prezentace!#REF!</f>
        <v>#REF!</v>
      </c>
      <c r="C33" s="69" t="e">
        <f>Prezentace!#REF!</f>
        <v>#REF!</v>
      </c>
      <c r="D33" s="3">
        <v>70</v>
      </c>
      <c r="E33" s="4">
        <v>11</v>
      </c>
      <c r="F33" s="79">
        <v>9</v>
      </c>
      <c r="G33" s="4">
        <v>9</v>
      </c>
      <c r="H33" s="46">
        <v>9</v>
      </c>
      <c r="I33" s="84">
        <v>9</v>
      </c>
      <c r="J33" s="79">
        <v>9</v>
      </c>
      <c r="K33" s="4">
        <v>8</v>
      </c>
      <c r="L33" s="46">
        <v>8</v>
      </c>
      <c r="M33" s="84"/>
      <c r="N33" s="79"/>
      <c r="O33" s="4"/>
      <c r="P33" s="46"/>
      <c r="Q33" s="84"/>
      <c r="R33" s="79"/>
      <c r="S33" s="4"/>
      <c r="T33" s="46"/>
      <c r="U33" s="84"/>
      <c r="V33" s="79"/>
      <c r="W33" s="4"/>
      <c r="X33" s="46"/>
      <c r="Y33" s="51"/>
      <c r="Z33" s="51"/>
      <c r="AA33" s="1">
        <v>22.8</v>
      </c>
      <c r="AB33" s="19">
        <f t="shared" si="0"/>
        <v>119.2</v>
      </c>
    </row>
    <row r="34" spans="1:28" ht="15.75">
      <c r="A34" s="16" t="e">
        <f>Prezentace!#REF!</f>
        <v>#REF!</v>
      </c>
      <c r="B34" s="17" t="e">
        <f>Prezentace!#REF!</f>
        <v>#REF!</v>
      </c>
      <c r="C34" s="69" t="e">
        <f>Prezentace!#REF!</f>
        <v>#REF!</v>
      </c>
      <c r="D34" s="3">
        <v>70</v>
      </c>
      <c r="E34" s="4">
        <v>9</v>
      </c>
      <c r="F34" s="79">
        <v>8</v>
      </c>
      <c r="G34" s="4">
        <v>11</v>
      </c>
      <c r="H34" s="46">
        <v>10</v>
      </c>
      <c r="I34" s="84">
        <v>9</v>
      </c>
      <c r="J34" s="79">
        <v>9</v>
      </c>
      <c r="K34" s="4">
        <v>10</v>
      </c>
      <c r="L34" s="46">
        <v>9</v>
      </c>
      <c r="M34" s="84"/>
      <c r="N34" s="79"/>
      <c r="O34" s="4"/>
      <c r="P34" s="46"/>
      <c r="Q34" s="84"/>
      <c r="R34" s="79"/>
      <c r="S34" s="4"/>
      <c r="T34" s="46"/>
      <c r="U34" s="84"/>
      <c r="V34" s="79"/>
      <c r="W34" s="4"/>
      <c r="X34" s="46"/>
      <c r="Y34" s="51"/>
      <c r="Z34" s="51"/>
      <c r="AA34" s="1">
        <v>21.57</v>
      </c>
      <c r="AB34" s="19">
        <f t="shared" si="0"/>
        <v>123.43</v>
      </c>
    </row>
    <row r="35" spans="1:28" ht="15.75">
      <c r="A35" s="16" t="e">
        <f>Prezentace!#REF!</f>
        <v>#REF!</v>
      </c>
      <c r="B35" s="17" t="e">
        <f>Prezentace!#REF!</f>
        <v>#REF!</v>
      </c>
      <c r="C35" s="69" t="e">
        <f>Prezentace!#REF!</f>
        <v>#REF!</v>
      </c>
      <c r="D35" s="3">
        <v>70</v>
      </c>
      <c r="E35" s="4">
        <v>9</v>
      </c>
      <c r="F35" s="79">
        <v>8</v>
      </c>
      <c r="G35" s="4">
        <v>9</v>
      </c>
      <c r="H35" s="46">
        <v>9</v>
      </c>
      <c r="I35" s="84">
        <v>9</v>
      </c>
      <c r="J35" s="79">
        <v>9</v>
      </c>
      <c r="K35" s="4">
        <v>10</v>
      </c>
      <c r="L35" s="46">
        <v>10</v>
      </c>
      <c r="M35" s="84"/>
      <c r="N35" s="79"/>
      <c r="O35" s="4"/>
      <c r="P35" s="46"/>
      <c r="Q35" s="84"/>
      <c r="R35" s="79"/>
      <c r="S35" s="4"/>
      <c r="T35" s="46"/>
      <c r="U35" s="84"/>
      <c r="V35" s="79"/>
      <c r="W35" s="4"/>
      <c r="X35" s="46"/>
      <c r="Y35" s="51"/>
      <c r="Z35" s="51"/>
      <c r="AA35" s="1">
        <v>27.24</v>
      </c>
      <c r="AB35" s="19">
        <f t="shared" si="0"/>
        <v>115.76</v>
      </c>
    </row>
    <row r="36" spans="1:28" ht="15.75">
      <c r="A36" s="16" t="e">
        <f>Prezentace!#REF!</f>
        <v>#REF!</v>
      </c>
      <c r="B36" s="17" t="e">
        <f>Prezentace!#REF!</f>
        <v>#REF!</v>
      </c>
      <c r="C36" s="69" t="e">
        <f>Prezentace!#REF!</f>
        <v>#REF!</v>
      </c>
      <c r="D36" s="3">
        <v>70</v>
      </c>
      <c r="E36" s="4">
        <v>10</v>
      </c>
      <c r="F36" s="79">
        <v>10</v>
      </c>
      <c r="G36" s="4">
        <v>9</v>
      </c>
      <c r="H36" s="46">
        <v>8</v>
      </c>
      <c r="I36" s="84">
        <v>11</v>
      </c>
      <c r="J36" s="79">
        <v>11</v>
      </c>
      <c r="K36" s="4">
        <v>10</v>
      </c>
      <c r="L36" s="46">
        <v>0</v>
      </c>
      <c r="M36" s="84"/>
      <c r="N36" s="79"/>
      <c r="O36" s="4"/>
      <c r="P36" s="46"/>
      <c r="Q36" s="84"/>
      <c r="R36" s="79"/>
      <c r="S36" s="4"/>
      <c r="T36" s="46"/>
      <c r="U36" s="84"/>
      <c r="V36" s="79"/>
      <c r="W36" s="4"/>
      <c r="X36" s="46"/>
      <c r="Y36" s="51"/>
      <c r="Z36" s="51"/>
      <c r="AA36" s="1">
        <v>23.02</v>
      </c>
      <c r="AB36" s="19">
        <f t="shared" si="0"/>
        <v>115.98</v>
      </c>
    </row>
    <row r="37" spans="1:28" ht="15.75">
      <c r="A37" s="16" t="e">
        <f>Prezentace!#REF!</f>
        <v>#REF!</v>
      </c>
      <c r="B37" s="17" t="e">
        <f>Prezentace!#REF!</f>
        <v>#REF!</v>
      </c>
      <c r="C37" s="69" t="e">
        <f>Prezentace!#REF!</f>
        <v>#REF!</v>
      </c>
      <c r="D37" s="3">
        <v>70</v>
      </c>
      <c r="E37" s="4">
        <v>10</v>
      </c>
      <c r="F37" s="79">
        <v>8</v>
      </c>
      <c r="G37" s="4">
        <v>10</v>
      </c>
      <c r="H37" s="46">
        <v>9</v>
      </c>
      <c r="I37" s="84">
        <v>10</v>
      </c>
      <c r="J37" s="79">
        <v>9</v>
      </c>
      <c r="K37" s="4">
        <v>11</v>
      </c>
      <c r="L37" s="46">
        <v>10</v>
      </c>
      <c r="M37" s="84"/>
      <c r="N37" s="79"/>
      <c r="O37" s="4"/>
      <c r="P37" s="46"/>
      <c r="Q37" s="84"/>
      <c r="R37" s="79"/>
      <c r="S37" s="4"/>
      <c r="T37" s="46"/>
      <c r="U37" s="84"/>
      <c r="V37" s="79"/>
      <c r="W37" s="4"/>
      <c r="X37" s="46"/>
      <c r="Y37" s="51"/>
      <c r="Z37" s="51"/>
      <c r="AA37" s="1">
        <v>24.59</v>
      </c>
      <c r="AB37" s="19">
        <f t="shared" si="0"/>
        <v>122.41</v>
      </c>
    </row>
    <row r="38" spans="1:28" ht="15.75">
      <c r="A38" s="16" t="e">
        <f>Prezentace!#REF!</f>
        <v>#REF!</v>
      </c>
      <c r="B38" s="17" t="e">
        <f>Prezentace!#REF!</f>
        <v>#REF!</v>
      </c>
      <c r="C38" s="69" t="e">
        <f>Prezentace!#REF!</f>
        <v>#REF!</v>
      </c>
      <c r="D38" s="3">
        <v>70</v>
      </c>
      <c r="E38" s="4">
        <v>10</v>
      </c>
      <c r="F38" s="79">
        <v>9</v>
      </c>
      <c r="G38" s="4">
        <v>10</v>
      </c>
      <c r="H38" s="46">
        <v>9</v>
      </c>
      <c r="I38" s="84">
        <v>11</v>
      </c>
      <c r="J38" s="79">
        <v>9</v>
      </c>
      <c r="K38" s="4">
        <v>10</v>
      </c>
      <c r="L38" s="46">
        <v>9</v>
      </c>
      <c r="M38" s="84"/>
      <c r="N38" s="79"/>
      <c r="O38" s="4"/>
      <c r="P38" s="46"/>
      <c r="Q38" s="84"/>
      <c r="R38" s="79"/>
      <c r="S38" s="4"/>
      <c r="T38" s="46"/>
      <c r="U38" s="84"/>
      <c r="V38" s="79"/>
      <c r="W38" s="4"/>
      <c r="X38" s="46"/>
      <c r="Y38" s="51"/>
      <c r="Z38" s="51"/>
      <c r="AA38" s="1">
        <v>29.13</v>
      </c>
      <c r="AB38" s="19">
        <f t="shared" si="0"/>
        <v>117.87</v>
      </c>
    </row>
    <row r="39" spans="1:28" ht="15.75">
      <c r="A39" s="16" t="e">
        <f>Prezentace!#REF!</f>
        <v>#REF!</v>
      </c>
      <c r="B39" s="17" t="e">
        <f>Prezentace!#REF!</f>
        <v>#REF!</v>
      </c>
      <c r="C39" s="69" t="e">
        <f>Prezentace!#REF!</f>
        <v>#REF!</v>
      </c>
      <c r="D39" s="3">
        <v>70</v>
      </c>
      <c r="E39" s="4">
        <v>10</v>
      </c>
      <c r="F39" s="79">
        <v>9</v>
      </c>
      <c r="G39" s="4">
        <v>9</v>
      </c>
      <c r="H39" s="46">
        <v>9</v>
      </c>
      <c r="I39" s="84">
        <v>10</v>
      </c>
      <c r="J39" s="79">
        <v>0</v>
      </c>
      <c r="K39" s="4">
        <v>9</v>
      </c>
      <c r="L39" s="46">
        <v>0</v>
      </c>
      <c r="M39" s="84"/>
      <c r="N39" s="79"/>
      <c r="O39" s="4"/>
      <c r="P39" s="46"/>
      <c r="Q39" s="84"/>
      <c r="R39" s="79"/>
      <c r="S39" s="4"/>
      <c r="T39" s="46"/>
      <c r="U39" s="84"/>
      <c r="V39" s="79"/>
      <c r="W39" s="4"/>
      <c r="X39" s="46"/>
      <c r="Y39" s="51"/>
      <c r="Z39" s="51"/>
      <c r="AA39" s="1">
        <v>25.64</v>
      </c>
      <c r="AB39" s="19">
        <f t="shared" si="0"/>
        <v>100.36</v>
      </c>
    </row>
    <row r="40" spans="1:28" ht="15.75">
      <c r="A40" s="16" t="e">
        <f>Prezentace!#REF!</f>
        <v>#REF!</v>
      </c>
      <c r="B40" s="17" t="e">
        <f>Prezentace!#REF!</f>
        <v>#REF!</v>
      </c>
      <c r="C40" s="69" t="e">
        <f>Prezentace!#REF!</f>
        <v>#REF!</v>
      </c>
      <c r="D40" s="3">
        <v>70</v>
      </c>
      <c r="E40" s="4">
        <v>11</v>
      </c>
      <c r="F40" s="79">
        <v>10</v>
      </c>
      <c r="G40" s="4">
        <v>9</v>
      </c>
      <c r="H40" s="46">
        <v>9</v>
      </c>
      <c r="I40" s="84">
        <v>11</v>
      </c>
      <c r="J40" s="79">
        <v>8</v>
      </c>
      <c r="K40" s="4">
        <v>8</v>
      </c>
      <c r="L40" s="46">
        <v>0</v>
      </c>
      <c r="M40" s="84"/>
      <c r="N40" s="79"/>
      <c r="O40" s="4"/>
      <c r="P40" s="46"/>
      <c r="Q40" s="84"/>
      <c r="R40" s="79"/>
      <c r="S40" s="4"/>
      <c r="T40" s="46"/>
      <c r="U40" s="84"/>
      <c r="V40" s="79"/>
      <c r="W40" s="4"/>
      <c r="X40" s="46"/>
      <c r="Y40" s="51"/>
      <c r="Z40" s="51"/>
      <c r="AA40" s="1">
        <v>31.97</v>
      </c>
      <c r="AB40" s="19">
        <f t="shared" si="0"/>
        <v>104.03</v>
      </c>
    </row>
    <row r="41" spans="1:28" ht="15.75">
      <c r="A41" s="16" t="e">
        <f>Prezentace!#REF!</f>
        <v>#REF!</v>
      </c>
      <c r="B41" s="17" t="e">
        <f>Prezentace!#REF!</f>
        <v>#REF!</v>
      </c>
      <c r="C41" s="69" t="e">
        <f>Prezentace!#REF!</f>
        <v>#REF!</v>
      </c>
      <c r="D41" s="3">
        <v>70</v>
      </c>
      <c r="E41" s="4">
        <v>10</v>
      </c>
      <c r="F41" s="79">
        <v>9</v>
      </c>
      <c r="G41" s="4">
        <v>10</v>
      </c>
      <c r="H41" s="46">
        <v>9</v>
      </c>
      <c r="I41" s="84">
        <v>11</v>
      </c>
      <c r="J41" s="79">
        <v>9</v>
      </c>
      <c r="K41" s="4">
        <v>11</v>
      </c>
      <c r="L41" s="46">
        <v>8</v>
      </c>
      <c r="M41" s="84"/>
      <c r="N41" s="79"/>
      <c r="O41" s="4"/>
      <c r="P41" s="46"/>
      <c r="Q41" s="84"/>
      <c r="R41" s="79"/>
      <c r="S41" s="4"/>
      <c r="T41" s="46"/>
      <c r="U41" s="84"/>
      <c r="V41" s="79"/>
      <c r="W41" s="4"/>
      <c r="X41" s="46"/>
      <c r="Y41" s="51"/>
      <c r="Z41" s="51"/>
      <c r="AA41" s="1">
        <v>18.41</v>
      </c>
      <c r="AB41" s="19">
        <f t="shared" si="0"/>
        <v>128.59</v>
      </c>
    </row>
    <row r="42" spans="1:28" ht="15.75">
      <c r="A42" s="16" t="e">
        <f>Prezentace!#REF!</f>
        <v>#REF!</v>
      </c>
      <c r="B42" s="17" t="e">
        <f>Prezentace!#REF!</f>
        <v>#REF!</v>
      </c>
      <c r="C42" s="69" t="e">
        <f>Prezentace!#REF!</f>
        <v>#REF!</v>
      </c>
      <c r="D42" s="3">
        <v>70</v>
      </c>
      <c r="E42" s="4">
        <v>10</v>
      </c>
      <c r="F42" s="79">
        <v>8</v>
      </c>
      <c r="G42" s="4">
        <v>10</v>
      </c>
      <c r="H42" s="46">
        <v>10</v>
      </c>
      <c r="I42" s="84">
        <v>11</v>
      </c>
      <c r="J42" s="79">
        <v>10</v>
      </c>
      <c r="K42" s="4">
        <v>11</v>
      </c>
      <c r="L42" s="46">
        <v>0</v>
      </c>
      <c r="M42" s="84"/>
      <c r="N42" s="79"/>
      <c r="O42" s="4"/>
      <c r="P42" s="46"/>
      <c r="Q42" s="84"/>
      <c r="R42" s="79"/>
      <c r="S42" s="4"/>
      <c r="T42" s="46"/>
      <c r="U42" s="84"/>
      <c r="V42" s="79"/>
      <c r="W42" s="4"/>
      <c r="X42" s="46"/>
      <c r="Y42" s="51"/>
      <c r="Z42" s="51"/>
      <c r="AA42" s="1">
        <v>19.16</v>
      </c>
      <c r="AB42" s="19">
        <f t="shared" si="0"/>
        <v>120.84</v>
      </c>
    </row>
    <row r="43" spans="1:28" ht="15.75">
      <c r="A43" s="16" t="e">
        <f>Prezentace!#REF!</f>
        <v>#REF!</v>
      </c>
      <c r="B43" s="17" t="e">
        <f>Prezentace!#REF!</f>
        <v>#REF!</v>
      </c>
      <c r="C43" s="69" t="e">
        <f>Prezentace!#REF!</f>
        <v>#REF!</v>
      </c>
      <c r="D43" s="3">
        <v>70</v>
      </c>
      <c r="E43" s="4">
        <v>11</v>
      </c>
      <c r="F43" s="79">
        <v>10</v>
      </c>
      <c r="G43" s="4">
        <v>10</v>
      </c>
      <c r="H43" s="46">
        <v>9</v>
      </c>
      <c r="I43" s="84">
        <v>10</v>
      </c>
      <c r="J43" s="79">
        <v>10</v>
      </c>
      <c r="K43" s="4">
        <v>11</v>
      </c>
      <c r="L43" s="46">
        <v>11</v>
      </c>
      <c r="M43" s="84"/>
      <c r="N43" s="79"/>
      <c r="O43" s="4"/>
      <c r="P43" s="46"/>
      <c r="Q43" s="84"/>
      <c r="R43" s="79"/>
      <c r="S43" s="4"/>
      <c r="T43" s="46"/>
      <c r="U43" s="84"/>
      <c r="V43" s="79"/>
      <c r="W43" s="4"/>
      <c r="X43" s="46"/>
      <c r="Y43" s="51"/>
      <c r="Z43" s="51"/>
      <c r="AA43" s="1">
        <v>30.54</v>
      </c>
      <c r="AB43" s="19">
        <f t="shared" si="0"/>
        <v>121.46000000000001</v>
      </c>
    </row>
    <row r="44" spans="1:28" ht="15.75">
      <c r="A44" s="16" t="e">
        <f>Prezentace!#REF!</f>
        <v>#REF!</v>
      </c>
      <c r="B44" s="17" t="e">
        <f>Prezentace!#REF!</f>
        <v>#REF!</v>
      </c>
      <c r="C44" s="69" t="e">
        <f>Prezentace!#REF!</f>
        <v>#REF!</v>
      </c>
      <c r="D44" s="3">
        <v>70</v>
      </c>
      <c r="E44" s="4">
        <v>9</v>
      </c>
      <c r="F44" s="79">
        <v>9</v>
      </c>
      <c r="G44" s="4">
        <v>10</v>
      </c>
      <c r="H44" s="46">
        <v>10</v>
      </c>
      <c r="I44" s="84">
        <v>11</v>
      </c>
      <c r="J44" s="79">
        <v>10</v>
      </c>
      <c r="K44" s="4">
        <v>10</v>
      </c>
      <c r="L44" s="46">
        <v>10</v>
      </c>
      <c r="M44" s="84"/>
      <c r="N44" s="79"/>
      <c r="O44" s="4"/>
      <c r="P44" s="46"/>
      <c r="Q44" s="84"/>
      <c r="R44" s="79"/>
      <c r="S44" s="4"/>
      <c r="T44" s="46"/>
      <c r="U44" s="84"/>
      <c r="V44" s="79"/>
      <c r="W44" s="4"/>
      <c r="X44" s="46"/>
      <c r="Y44" s="51"/>
      <c r="Z44" s="51"/>
      <c r="AA44" s="1">
        <v>17.09</v>
      </c>
      <c r="AB44" s="19">
        <f t="shared" si="0"/>
        <v>131.91</v>
      </c>
    </row>
    <row r="45" spans="1:28" ht="15.75">
      <c r="A45" s="16" t="e">
        <f>Prezentace!#REF!</f>
        <v>#REF!</v>
      </c>
      <c r="B45" s="17" t="e">
        <f>Prezentace!#REF!</f>
        <v>#REF!</v>
      </c>
      <c r="C45" s="69" t="e">
        <f>Prezentace!#REF!</f>
        <v>#REF!</v>
      </c>
      <c r="D45" s="3">
        <v>70</v>
      </c>
      <c r="E45" s="4">
        <v>9</v>
      </c>
      <c r="F45" s="79">
        <v>9</v>
      </c>
      <c r="G45" s="4">
        <v>10</v>
      </c>
      <c r="H45" s="46">
        <v>10</v>
      </c>
      <c r="I45" s="84">
        <v>10</v>
      </c>
      <c r="J45" s="79">
        <v>9</v>
      </c>
      <c r="K45" s="4">
        <v>8</v>
      </c>
      <c r="L45" s="46">
        <v>8</v>
      </c>
      <c r="M45" s="84"/>
      <c r="N45" s="79"/>
      <c r="O45" s="4"/>
      <c r="P45" s="46"/>
      <c r="Q45" s="84"/>
      <c r="R45" s="79"/>
      <c r="S45" s="4"/>
      <c r="T45" s="46"/>
      <c r="U45" s="84"/>
      <c r="V45" s="79"/>
      <c r="W45" s="4"/>
      <c r="X45" s="46"/>
      <c r="Y45" s="51"/>
      <c r="Z45" s="51"/>
      <c r="AA45" s="1">
        <v>45.8</v>
      </c>
      <c r="AB45" s="19">
        <f t="shared" si="0"/>
        <v>97.2</v>
      </c>
    </row>
    <row r="46" spans="1:28" ht="15.75">
      <c r="A46" s="16" t="e">
        <f>Prezentace!#REF!</f>
        <v>#REF!</v>
      </c>
      <c r="B46" s="17" t="e">
        <f>Prezentace!#REF!</f>
        <v>#REF!</v>
      </c>
      <c r="C46" s="69" t="e">
        <f>Prezentace!#REF!</f>
        <v>#REF!</v>
      </c>
      <c r="D46" s="3">
        <v>70</v>
      </c>
      <c r="E46" s="4">
        <v>0</v>
      </c>
      <c r="F46" s="79">
        <v>0</v>
      </c>
      <c r="G46" s="4">
        <v>10</v>
      </c>
      <c r="H46" s="46">
        <v>0</v>
      </c>
      <c r="I46" s="84">
        <v>8</v>
      </c>
      <c r="J46" s="79">
        <v>0</v>
      </c>
      <c r="K46" s="4">
        <v>9</v>
      </c>
      <c r="L46" s="46">
        <v>0</v>
      </c>
      <c r="M46" s="84"/>
      <c r="N46" s="79"/>
      <c r="O46" s="4"/>
      <c r="P46" s="46"/>
      <c r="Q46" s="84"/>
      <c r="R46" s="79"/>
      <c r="S46" s="4"/>
      <c r="T46" s="46"/>
      <c r="U46" s="84"/>
      <c r="V46" s="79"/>
      <c r="W46" s="4"/>
      <c r="X46" s="46"/>
      <c r="Y46" s="51"/>
      <c r="Z46" s="51"/>
      <c r="AA46" s="1">
        <v>63.49</v>
      </c>
      <c r="AB46" s="19">
        <f t="shared" si="0"/>
        <v>33.51</v>
      </c>
    </row>
    <row r="47" spans="1:28" ht="15.75">
      <c r="A47" s="16" t="e">
        <f>Prezentace!#REF!</f>
        <v>#REF!</v>
      </c>
      <c r="B47" s="17" t="e">
        <f>Prezentace!#REF!</f>
        <v>#REF!</v>
      </c>
      <c r="C47" s="69" t="e">
        <f>Prezentace!#REF!</f>
        <v>#REF!</v>
      </c>
      <c r="D47" s="3">
        <v>70</v>
      </c>
      <c r="E47" s="4">
        <v>10</v>
      </c>
      <c r="F47" s="79">
        <v>0</v>
      </c>
      <c r="G47" s="4">
        <v>9</v>
      </c>
      <c r="H47" s="46">
        <v>8</v>
      </c>
      <c r="I47" s="84">
        <v>0</v>
      </c>
      <c r="J47" s="79">
        <v>0</v>
      </c>
      <c r="K47" s="4">
        <v>9</v>
      </c>
      <c r="L47" s="46">
        <v>0</v>
      </c>
      <c r="M47" s="84"/>
      <c r="N47" s="79"/>
      <c r="O47" s="4"/>
      <c r="P47" s="46"/>
      <c r="Q47" s="84"/>
      <c r="R47" s="79"/>
      <c r="S47" s="4"/>
      <c r="T47" s="46"/>
      <c r="U47" s="84"/>
      <c r="V47" s="79"/>
      <c r="W47" s="4"/>
      <c r="X47" s="46"/>
      <c r="Y47" s="51"/>
      <c r="Z47" s="51"/>
      <c r="AA47" s="1">
        <v>39.86</v>
      </c>
      <c r="AB47" s="19">
        <f t="shared" si="0"/>
        <v>66.14</v>
      </c>
    </row>
    <row r="48" spans="1:28" ht="15.75">
      <c r="A48" s="16" t="e">
        <f>Prezentace!#REF!</f>
        <v>#REF!</v>
      </c>
      <c r="B48" s="17" t="e">
        <f>Prezentace!#REF!</f>
        <v>#REF!</v>
      </c>
      <c r="C48" s="69" t="e">
        <f>Prezentace!#REF!</f>
        <v>#REF!</v>
      </c>
      <c r="D48" s="3">
        <v>70</v>
      </c>
      <c r="E48" s="4">
        <v>9</v>
      </c>
      <c r="F48" s="79">
        <v>8</v>
      </c>
      <c r="G48" s="4">
        <v>10</v>
      </c>
      <c r="H48" s="46">
        <v>9</v>
      </c>
      <c r="I48" s="84">
        <v>9</v>
      </c>
      <c r="J48" s="79">
        <v>9</v>
      </c>
      <c r="K48" s="4">
        <v>10</v>
      </c>
      <c r="L48" s="46">
        <v>9</v>
      </c>
      <c r="M48" s="84"/>
      <c r="N48" s="79"/>
      <c r="O48" s="4"/>
      <c r="P48" s="46"/>
      <c r="Q48" s="84"/>
      <c r="R48" s="79"/>
      <c r="S48" s="4"/>
      <c r="T48" s="46"/>
      <c r="U48" s="84"/>
      <c r="V48" s="79"/>
      <c r="W48" s="4"/>
      <c r="X48" s="46"/>
      <c r="Y48" s="51"/>
      <c r="Z48" s="51"/>
      <c r="AA48" s="1">
        <v>42.29</v>
      </c>
      <c r="AB48" s="19">
        <f t="shared" si="0"/>
        <v>100.71000000000001</v>
      </c>
    </row>
    <row r="49" spans="1:28" ht="15.75">
      <c r="A49" s="16" t="e">
        <f>Prezentace!#REF!</f>
        <v>#REF!</v>
      </c>
      <c r="B49" s="17" t="e">
        <f>Prezentace!#REF!</f>
        <v>#REF!</v>
      </c>
      <c r="C49" s="69" t="e">
        <f>Prezentace!#REF!</f>
        <v>#REF!</v>
      </c>
      <c r="D49" s="3">
        <v>70</v>
      </c>
      <c r="E49" s="4">
        <v>11</v>
      </c>
      <c r="F49" s="79">
        <v>9</v>
      </c>
      <c r="G49" s="4">
        <v>10</v>
      </c>
      <c r="H49" s="46">
        <v>8</v>
      </c>
      <c r="I49" s="84">
        <v>10</v>
      </c>
      <c r="J49" s="79">
        <v>9</v>
      </c>
      <c r="K49" s="4">
        <v>11</v>
      </c>
      <c r="L49" s="46">
        <v>10</v>
      </c>
      <c r="M49" s="84"/>
      <c r="N49" s="79"/>
      <c r="O49" s="4"/>
      <c r="P49" s="46"/>
      <c r="Q49" s="84"/>
      <c r="R49" s="79"/>
      <c r="S49" s="4"/>
      <c r="T49" s="46"/>
      <c r="U49" s="84"/>
      <c r="V49" s="79"/>
      <c r="W49" s="4"/>
      <c r="X49" s="46"/>
      <c r="Y49" s="51"/>
      <c r="Z49" s="51"/>
      <c r="AA49" s="1">
        <v>16.85</v>
      </c>
      <c r="AB49" s="19">
        <f t="shared" si="0"/>
        <v>131.15</v>
      </c>
    </row>
    <row r="50" spans="1:28" ht="15.75">
      <c r="A50" s="16" t="e">
        <f>Prezentace!#REF!</f>
        <v>#REF!</v>
      </c>
      <c r="B50" s="17">
        <f>Prezentace!B27</f>
        <v>0</v>
      </c>
      <c r="C50" s="69" t="e">
        <f>Prezentace!#REF!</f>
        <v>#REF!</v>
      </c>
      <c r="D50" s="3"/>
      <c r="E50" s="4"/>
      <c r="F50" s="79"/>
      <c r="G50" s="4"/>
      <c r="H50" s="46"/>
      <c r="I50" s="84"/>
      <c r="J50" s="79"/>
      <c r="K50" s="4"/>
      <c r="L50" s="46"/>
      <c r="M50" s="84"/>
      <c r="N50" s="79"/>
      <c r="O50" s="4"/>
      <c r="P50" s="46"/>
      <c r="Q50" s="84"/>
      <c r="R50" s="79"/>
      <c r="S50" s="4"/>
      <c r="T50" s="46"/>
      <c r="U50" s="84"/>
      <c r="V50" s="79"/>
      <c r="W50" s="4"/>
      <c r="X50" s="46"/>
      <c r="Y50" s="51"/>
      <c r="Z50" s="51"/>
      <c r="AA50" s="1"/>
      <c r="AB50" s="19">
        <f t="shared" si="0"/>
        <v>0</v>
      </c>
    </row>
    <row r="51" spans="1:28" ht="15.75">
      <c r="A51" s="16" t="e">
        <f>Prezentace!#REF!</f>
        <v>#REF!</v>
      </c>
      <c r="B51" s="17">
        <f>Prezentace!B28</f>
        <v>0</v>
      </c>
      <c r="C51" s="69" t="e">
        <f>Prezentace!#REF!</f>
        <v>#REF!</v>
      </c>
      <c r="D51" s="3"/>
      <c r="E51" s="4"/>
      <c r="F51" s="79"/>
      <c r="G51" s="4"/>
      <c r="H51" s="46"/>
      <c r="I51" s="84"/>
      <c r="J51" s="79"/>
      <c r="K51" s="4"/>
      <c r="L51" s="46"/>
      <c r="M51" s="84"/>
      <c r="N51" s="79"/>
      <c r="O51" s="4"/>
      <c r="P51" s="46"/>
      <c r="Q51" s="84"/>
      <c r="R51" s="79"/>
      <c r="S51" s="4"/>
      <c r="T51" s="46"/>
      <c r="U51" s="84"/>
      <c r="V51" s="79"/>
      <c r="W51" s="4"/>
      <c r="X51" s="46"/>
      <c r="Y51" s="51"/>
      <c r="Z51" s="51"/>
      <c r="AA51" s="1"/>
      <c r="AB51" s="19">
        <f t="shared" si="0"/>
        <v>0</v>
      </c>
    </row>
    <row r="52" spans="1:28" ht="15.75">
      <c r="A52" s="16" t="e">
        <f>Prezentace!#REF!</f>
        <v>#REF!</v>
      </c>
      <c r="B52" s="17">
        <f>Prezentace!B29</f>
        <v>0</v>
      </c>
      <c r="C52" s="69" t="e">
        <f>Prezentace!#REF!</f>
        <v>#REF!</v>
      </c>
      <c r="D52" s="3"/>
      <c r="E52" s="4"/>
      <c r="F52" s="79"/>
      <c r="G52" s="4"/>
      <c r="H52" s="46"/>
      <c r="I52" s="84"/>
      <c r="J52" s="79"/>
      <c r="K52" s="4"/>
      <c r="L52" s="46"/>
      <c r="M52" s="84"/>
      <c r="N52" s="79"/>
      <c r="O52" s="4"/>
      <c r="P52" s="46"/>
      <c r="Q52" s="84"/>
      <c r="R52" s="79"/>
      <c r="S52" s="4"/>
      <c r="T52" s="46"/>
      <c r="U52" s="84"/>
      <c r="V52" s="79"/>
      <c r="W52" s="4"/>
      <c r="X52" s="46"/>
      <c r="Y52" s="51"/>
      <c r="Z52" s="51"/>
      <c r="AA52" s="1"/>
      <c r="AB52" s="19">
        <f t="shared" si="0"/>
        <v>0</v>
      </c>
    </row>
    <row r="53" spans="1:28" ht="15.75">
      <c r="A53" s="16" t="e">
        <f>Prezentace!#REF!</f>
        <v>#REF!</v>
      </c>
      <c r="B53" s="17">
        <f>Prezentace!B30</f>
        <v>0</v>
      </c>
      <c r="C53" s="69" t="e">
        <f>Prezentace!#REF!</f>
        <v>#REF!</v>
      </c>
      <c r="D53" s="3"/>
      <c r="E53" s="4"/>
      <c r="F53" s="79"/>
      <c r="G53" s="4"/>
      <c r="H53" s="46"/>
      <c r="I53" s="84"/>
      <c r="J53" s="79"/>
      <c r="K53" s="4"/>
      <c r="L53" s="46"/>
      <c r="M53" s="84"/>
      <c r="N53" s="79"/>
      <c r="O53" s="4"/>
      <c r="P53" s="46"/>
      <c r="Q53" s="84"/>
      <c r="R53" s="79"/>
      <c r="S53" s="4"/>
      <c r="T53" s="46"/>
      <c r="U53" s="84"/>
      <c r="V53" s="79"/>
      <c r="W53" s="4"/>
      <c r="X53" s="46"/>
      <c r="Y53" s="51"/>
      <c r="Z53" s="51"/>
      <c r="AA53" s="1"/>
      <c r="AB53" s="19">
        <f t="shared" si="0"/>
        <v>0</v>
      </c>
    </row>
    <row r="54" spans="1:28" ht="15.75">
      <c r="A54" s="16" t="e">
        <f>Prezentace!#REF!</f>
        <v>#REF!</v>
      </c>
      <c r="B54" s="17">
        <f>Prezentace!B31</f>
        <v>0</v>
      </c>
      <c r="C54" s="69" t="e">
        <f>Prezentace!#REF!</f>
        <v>#REF!</v>
      </c>
      <c r="D54" s="3"/>
      <c r="E54" s="4"/>
      <c r="F54" s="79"/>
      <c r="G54" s="4"/>
      <c r="H54" s="46"/>
      <c r="I54" s="84"/>
      <c r="J54" s="79"/>
      <c r="K54" s="4"/>
      <c r="L54" s="46"/>
      <c r="M54" s="84"/>
      <c r="N54" s="79"/>
      <c r="O54" s="4"/>
      <c r="P54" s="46"/>
      <c r="Q54" s="84"/>
      <c r="R54" s="79"/>
      <c r="S54" s="4"/>
      <c r="T54" s="46"/>
      <c r="U54" s="84"/>
      <c r="V54" s="79"/>
      <c r="W54" s="4"/>
      <c r="X54" s="46"/>
      <c r="Y54" s="51"/>
      <c r="Z54" s="51"/>
      <c r="AA54" s="1"/>
      <c r="AB54" s="19">
        <f t="shared" si="0"/>
        <v>0</v>
      </c>
    </row>
    <row r="55" spans="1:28" ht="15.75">
      <c r="A55" s="16" t="e">
        <f>Prezentace!#REF!</f>
        <v>#REF!</v>
      </c>
      <c r="B55" s="17">
        <f>Prezentace!B32</f>
        <v>0</v>
      </c>
      <c r="C55" s="69" t="e">
        <f>Prezentace!#REF!</f>
        <v>#REF!</v>
      </c>
      <c r="D55" s="3"/>
      <c r="E55" s="4"/>
      <c r="F55" s="79"/>
      <c r="G55" s="4"/>
      <c r="H55" s="46"/>
      <c r="I55" s="84"/>
      <c r="J55" s="79"/>
      <c r="K55" s="4"/>
      <c r="L55" s="46"/>
      <c r="M55" s="84"/>
      <c r="N55" s="79"/>
      <c r="O55" s="4"/>
      <c r="P55" s="46"/>
      <c r="Q55" s="84"/>
      <c r="R55" s="79"/>
      <c r="S55" s="4"/>
      <c r="T55" s="46"/>
      <c r="U55" s="84"/>
      <c r="V55" s="79"/>
      <c r="W55" s="4"/>
      <c r="X55" s="46"/>
      <c r="Y55" s="51"/>
      <c r="Z55" s="51"/>
      <c r="AA55" s="1"/>
      <c r="AB55" s="19">
        <f t="shared" si="0"/>
        <v>0</v>
      </c>
    </row>
    <row r="56" spans="1:28" ht="15.75">
      <c r="A56" s="16" t="e">
        <f>Prezentace!#REF!</f>
        <v>#REF!</v>
      </c>
      <c r="B56" s="17">
        <f>Prezentace!B33</f>
        <v>0</v>
      </c>
      <c r="C56" s="69" t="e">
        <f>Prezentace!#REF!</f>
        <v>#REF!</v>
      </c>
      <c r="D56" s="3"/>
      <c r="E56" s="4"/>
      <c r="F56" s="79"/>
      <c r="G56" s="4"/>
      <c r="H56" s="46"/>
      <c r="I56" s="84"/>
      <c r="J56" s="79"/>
      <c r="K56" s="4"/>
      <c r="L56" s="46"/>
      <c r="M56" s="84"/>
      <c r="N56" s="79"/>
      <c r="O56" s="4"/>
      <c r="P56" s="46"/>
      <c r="Q56" s="84"/>
      <c r="R56" s="79"/>
      <c r="S56" s="4"/>
      <c r="T56" s="46"/>
      <c r="U56" s="84"/>
      <c r="V56" s="79"/>
      <c r="W56" s="4"/>
      <c r="X56" s="46"/>
      <c r="Y56" s="51"/>
      <c r="Z56" s="51"/>
      <c r="AA56" s="1"/>
      <c r="AB56" s="19">
        <f t="shared" si="0"/>
        <v>0</v>
      </c>
    </row>
    <row r="57" spans="1:28" ht="15.75">
      <c r="A57" s="16" t="e">
        <f>Prezentace!#REF!</f>
        <v>#REF!</v>
      </c>
      <c r="B57" s="17">
        <f>Prezentace!B34</f>
        <v>0</v>
      </c>
      <c r="C57" s="69" t="e">
        <f>Prezentace!#REF!</f>
        <v>#REF!</v>
      </c>
      <c r="D57" s="3"/>
      <c r="E57" s="4"/>
      <c r="F57" s="79"/>
      <c r="G57" s="4"/>
      <c r="H57" s="46"/>
      <c r="I57" s="84"/>
      <c r="J57" s="79"/>
      <c r="K57" s="4"/>
      <c r="L57" s="46"/>
      <c r="M57" s="84"/>
      <c r="N57" s="79"/>
      <c r="O57" s="4"/>
      <c r="P57" s="46"/>
      <c r="Q57" s="84"/>
      <c r="R57" s="79"/>
      <c r="S57" s="4"/>
      <c r="T57" s="46"/>
      <c r="U57" s="84"/>
      <c r="V57" s="79"/>
      <c r="W57" s="4"/>
      <c r="X57" s="46"/>
      <c r="Y57" s="51"/>
      <c r="Z57" s="51"/>
      <c r="AA57" s="1"/>
      <c r="AB57" s="19">
        <f t="shared" si="0"/>
        <v>0</v>
      </c>
    </row>
    <row r="58" spans="1:28" ht="15.75">
      <c r="A58" s="16" t="e">
        <f>Prezentace!#REF!</f>
        <v>#REF!</v>
      </c>
      <c r="B58" s="17">
        <f>Prezentace!B35</f>
        <v>0</v>
      </c>
      <c r="C58" s="69" t="e">
        <f>Prezentace!#REF!</f>
        <v>#REF!</v>
      </c>
      <c r="D58" s="3"/>
      <c r="E58" s="4"/>
      <c r="F58" s="79"/>
      <c r="G58" s="4"/>
      <c r="H58" s="46"/>
      <c r="I58" s="84"/>
      <c r="J58" s="79"/>
      <c r="K58" s="4"/>
      <c r="L58" s="46"/>
      <c r="M58" s="84"/>
      <c r="N58" s="79"/>
      <c r="O58" s="4"/>
      <c r="P58" s="46"/>
      <c r="Q58" s="84"/>
      <c r="R58" s="79"/>
      <c r="S58" s="4"/>
      <c r="T58" s="46"/>
      <c r="U58" s="84"/>
      <c r="V58" s="79"/>
      <c r="W58" s="4"/>
      <c r="X58" s="46"/>
      <c r="Y58" s="51"/>
      <c r="Z58" s="51"/>
      <c r="AA58" s="1"/>
      <c r="AB58" s="19">
        <f t="shared" si="0"/>
        <v>0</v>
      </c>
    </row>
    <row r="59" spans="1:28" ht="15.75">
      <c r="A59" s="16" t="e">
        <f>Prezentace!#REF!</f>
        <v>#REF!</v>
      </c>
      <c r="B59" s="17">
        <f>Prezentace!B36</f>
        <v>0</v>
      </c>
      <c r="C59" s="69" t="e">
        <f>Prezentace!#REF!</f>
        <v>#REF!</v>
      </c>
      <c r="D59" s="3"/>
      <c r="E59" s="4"/>
      <c r="F59" s="79"/>
      <c r="G59" s="4"/>
      <c r="H59" s="46"/>
      <c r="I59" s="84"/>
      <c r="J59" s="79"/>
      <c r="K59" s="4"/>
      <c r="L59" s="46"/>
      <c r="M59" s="84"/>
      <c r="N59" s="79"/>
      <c r="O59" s="4"/>
      <c r="P59" s="46"/>
      <c r="Q59" s="84"/>
      <c r="R59" s="79"/>
      <c r="S59" s="4"/>
      <c r="T59" s="46"/>
      <c r="U59" s="84"/>
      <c r="V59" s="79"/>
      <c r="W59" s="4"/>
      <c r="X59" s="46"/>
      <c r="Y59" s="51"/>
      <c r="Z59" s="51"/>
      <c r="AA59" s="1"/>
      <c r="AB59" s="19">
        <f t="shared" si="0"/>
        <v>0</v>
      </c>
    </row>
    <row r="60" spans="1:28" ht="15.75">
      <c r="A60" s="16" t="e">
        <f>Prezentace!#REF!</f>
        <v>#REF!</v>
      </c>
      <c r="B60" s="17">
        <f>Prezentace!B37</f>
        <v>0</v>
      </c>
      <c r="C60" s="69" t="e">
        <f>Prezentace!#REF!</f>
        <v>#REF!</v>
      </c>
      <c r="D60" s="3"/>
      <c r="E60" s="4"/>
      <c r="F60" s="79"/>
      <c r="G60" s="4"/>
      <c r="H60" s="46"/>
      <c r="I60" s="84"/>
      <c r="J60" s="79"/>
      <c r="K60" s="4"/>
      <c r="L60" s="46"/>
      <c r="M60" s="84"/>
      <c r="N60" s="79"/>
      <c r="O60" s="4"/>
      <c r="P60" s="46"/>
      <c r="Q60" s="84"/>
      <c r="R60" s="79"/>
      <c r="S60" s="4"/>
      <c r="T60" s="46"/>
      <c r="U60" s="84"/>
      <c r="V60" s="79"/>
      <c r="W60" s="4"/>
      <c r="X60" s="46"/>
      <c r="Y60" s="51"/>
      <c r="Z60" s="51"/>
      <c r="AA60" s="1"/>
      <c r="AB60" s="19">
        <f t="shared" si="0"/>
        <v>0</v>
      </c>
    </row>
    <row r="61" spans="1:28" ht="15.75">
      <c r="A61" s="16" t="e">
        <f>Prezentace!#REF!</f>
        <v>#REF!</v>
      </c>
      <c r="B61" s="17">
        <f>Prezentace!B38</f>
        <v>0</v>
      </c>
      <c r="C61" s="69" t="e">
        <f>Prezentace!#REF!</f>
        <v>#REF!</v>
      </c>
      <c r="D61" s="3"/>
      <c r="E61" s="4"/>
      <c r="F61" s="79"/>
      <c r="G61" s="4"/>
      <c r="H61" s="46"/>
      <c r="I61" s="84"/>
      <c r="J61" s="79"/>
      <c r="K61" s="4"/>
      <c r="L61" s="46"/>
      <c r="M61" s="84"/>
      <c r="N61" s="79"/>
      <c r="O61" s="4"/>
      <c r="P61" s="46"/>
      <c r="Q61" s="84"/>
      <c r="R61" s="79"/>
      <c r="S61" s="4"/>
      <c r="T61" s="46"/>
      <c r="U61" s="84"/>
      <c r="V61" s="79"/>
      <c r="W61" s="4"/>
      <c r="X61" s="46"/>
      <c r="Y61" s="51"/>
      <c r="Z61" s="51"/>
      <c r="AA61" s="1"/>
      <c r="AB61" s="19">
        <f t="shared" si="0"/>
        <v>0</v>
      </c>
    </row>
    <row r="62" spans="1:28" ht="15.75">
      <c r="A62" s="16" t="e">
        <f>Prezentace!#REF!</f>
        <v>#REF!</v>
      </c>
      <c r="B62" s="17">
        <f>Prezentace!B39</f>
        <v>0</v>
      </c>
      <c r="C62" s="69" t="e">
        <f>Prezentace!#REF!</f>
        <v>#REF!</v>
      </c>
      <c r="D62" s="3"/>
      <c r="E62" s="4"/>
      <c r="F62" s="79"/>
      <c r="G62" s="4"/>
      <c r="H62" s="46"/>
      <c r="I62" s="84"/>
      <c r="J62" s="79"/>
      <c r="K62" s="4"/>
      <c r="L62" s="46"/>
      <c r="M62" s="84"/>
      <c r="N62" s="79"/>
      <c r="O62" s="4"/>
      <c r="P62" s="46"/>
      <c r="Q62" s="84"/>
      <c r="R62" s="79"/>
      <c r="S62" s="4"/>
      <c r="T62" s="46"/>
      <c r="U62" s="84"/>
      <c r="V62" s="79"/>
      <c r="W62" s="4"/>
      <c r="X62" s="46"/>
      <c r="Y62" s="51"/>
      <c r="Z62" s="51"/>
      <c r="AA62" s="1"/>
      <c r="AB62" s="19">
        <f t="shared" si="0"/>
        <v>0</v>
      </c>
    </row>
    <row r="63" spans="1:28" ht="15.75">
      <c r="A63" s="16" t="e">
        <f>Prezentace!#REF!</f>
        <v>#REF!</v>
      </c>
      <c r="B63" s="17">
        <f>Prezentace!B40</f>
        <v>0</v>
      </c>
      <c r="C63" s="69" t="e">
        <f>Prezentace!#REF!</f>
        <v>#REF!</v>
      </c>
      <c r="D63" s="3"/>
      <c r="E63" s="4"/>
      <c r="F63" s="79"/>
      <c r="G63" s="4"/>
      <c r="H63" s="46"/>
      <c r="I63" s="84"/>
      <c r="J63" s="79"/>
      <c r="K63" s="4"/>
      <c r="L63" s="46"/>
      <c r="M63" s="84"/>
      <c r="N63" s="79"/>
      <c r="O63" s="4"/>
      <c r="P63" s="46"/>
      <c r="Q63" s="84"/>
      <c r="R63" s="79"/>
      <c r="S63" s="4"/>
      <c r="T63" s="46"/>
      <c r="U63" s="84"/>
      <c r="V63" s="79"/>
      <c r="W63" s="4"/>
      <c r="X63" s="46"/>
      <c r="Y63" s="51"/>
      <c r="Z63" s="51"/>
      <c r="AA63" s="1"/>
      <c r="AB63" s="19">
        <f t="shared" si="0"/>
        <v>0</v>
      </c>
    </row>
    <row r="64" spans="1:28" ht="15.75">
      <c r="A64" s="16" t="e">
        <f>Prezentace!#REF!</f>
        <v>#REF!</v>
      </c>
      <c r="B64" s="17">
        <f>Prezentace!B41</f>
        <v>0</v>
      </c>
      <c r="C64" s="69" t="e">
        <f>Prezentace!#REF!</f>
        <v>#REF!</v>
      </c>
      <c r="D64" s="3"/>
      <c r="E64" s="4"/>
      <c r="F64" s="79"/>
      <c r="G64" s="4"/>
      <c r="H64" s="46"/>
      <c r="I64" s="84"/>
      <c r="J64" s="79"/>
      <c r="K64" s="4"/>
      <c r="L64" s="46"/>
      <c r="M64" s="84"/>
      <c r="N64" s="79"/>
      <c r="O64" s="4"/>
      <c r="P64" s="46"/>
      <c r="Q64" s="84"/>
      <c r="R64" s="79"/>
      <c r="S64" s="4"/>
      <c r="T64" s="46"/>
      <c r="U64" s="84"/>
      <c r="V64" s="79"/>
      <c r="W64" s="4"/>
      <c r="X64" s="46"/>
      <c r="Y64" s="51"/>
      <c r="Z64" s="51"/>
      <c r="AA64" s="1"/>
      <c r="AB64" s="19">
        <f t="shared" si="0"/>
        <v>0</v>
      </c>
    </row>
    <row r="65" spans="1:28" ht="15.75">
      <c r="A65" s="16" t="e">
        <f>Prezentace!#REF!</f>
        <v>#REF!</v>
      </c>
      <c r="B65" s="17">
        <f>Prezentace!B42</f>
        <v>0</v>
      </c>
      <c r="C65" s="69" t="e">
        <f>Prezentace!#REF!</f>
        <v>#REF!</v>
      </c>
      <c r="D65" s="3"/>
      <c r="E65" s="4"/>
      <c r="F65" s="79"/>
      <c r="G65" s="4"/>
      <c r="H65" s="46"/>
      <c r="I65" s="84"/>
      <c r="J65" s="79"/>
      <c r="K65" s="4"/>
      <c r="L65" s="46"/>
      <c r="M65" s="84"/>
      <c r="N65" s="79"/>
      <c r="O65" s="4"/>
      <c r="P65" s="46"/>
      <c r="Q65" s="84"/>
      <c r="R65" s="79"/>
      <c r="S65" s="4"/>
      <c r="T65" s="46"/>
      <c r="U65" s="84"/>
      <c r="V65" s="79"/>
      <c r="W65" s="4"/>
      <c r="X65" s="46"/>
      <c r="Y65" s="51"/>
      <c r="Z65" s="51"/>
      <c r="AA65" s="1"/>
      <c r="AB65" s="19">
        <f t="shared" si="0"/>
        <v>0</v>
      </c>
    </row>
    <row r="66" spans="1:28" ht="15.75">
      <c r="A66" s="16" t="e">
        <f>Prezentace!#REF!</f>
        <v>#REF!</v>
      </c>
      <c r="B66" s="17">
        <f>Prezentace!B43</f>
        <v>0</v>
      </c>
      <c r="C66" s="69" t="e">
        <f>Prezentace!#REF!</f>
        <v>#REF!</v>
      </c>
      <c r="D66" s="3"/>
      <c r="E66" s="4"/>
      <c r="F66" s="79"/>
      <c r="G66" s="4"/>
      <c r="H66" s="46"/>
      <c r="I66" s="84"/>
      <c r="J66" s="79"/>
      <c r="K66" s="4"/>
      <c r="L66" s="46"/>
      <c r="M66" s="84"/>
      <c r="N66" s="79"/>
      <c r="O66" s="4"/>
      <c r="P66" s="46"/>
      <c r="Q66" s="84"/>
      <c r="R66" s="79"/>
      <c r="S66" s="4"/>
      <c r="T66" s="46"/>
      <c r="U66" s="84"/>
      <c r="V66" s="79"/>
      <c r="W66" s="4"/>
      <c r="X66" s="46"/>
      <c r="Y66" s="51"/>
      <c r="Z66" s="51"/>
      <c r="AA66" s="1"/>
      <c r="AB66" s="19">
        <f t="shared" si="0"/>
        <v>0</v>
      </c>
    </row>
    <row r="67" spans="1:28" ht="15.75">
      <c r="A67" s="16" t="e">
        <f>Prezentace!#REF!</f>
        <v>#REF!</v>
      </c>
      <c r="B67" s="17">
        <f>Prezentace!B44</f>
        <v>0</v>
      </c>
      <c r="C67" s="69" t="e">
        <f>Prezentace!#REF!</f>
        <v>#REF!</v>
      </c>
      <c r="D67" s="3"/>
      <c r="E67" s="4"/>
      <c r="F67" s="79"/>
      <c r="G67" s="4"/>
      <c r="H67" s="46"/>
      <c r="I67" s="84"/>
      <c r="J67" s="79"/>
      <c r="K67" s="4"/>
      <c r="L67" s="46"/>
      <c r="M67" s="84"/>
      <c r="N67" s="79"/>
      <c r="O67" s="4"/>
      <c r="P67" s="46"/>
      <c r="Q67" s="84"/>
      <c r="R67" s="79"/>
      <c r="S67" s="4"/>
      <c r="T67" s="46"/>
      <c r="U67" s="84"/>
      <c r="V67" s="79"/>
      <c r="W67" s="4"/>
      <c r="X67" s="46"/>
      <c r="Y67" s="51"/>
      <c r="Z67" s="51"/>
      <c r="AA67" s="1"/>
      <c r="AB67" s="19">
        <f t="shared" si="0"/>
        <v>0</v>
      </c>
    </row>
    <row r="68" spans="1:28" ht="15.75">
      <c r="A68" s="16" t="e">
        <f>Prezentace!#REF!</f>
        <v>#REF!</v>
      </c>
      <c r="B68" s="17">
        <f>Prezentace!B45</f>
        <v>0</v>
      </c>
      <c r="C68" s="69" t="e">
        <f>Prezentace!#REF!</f>
        <v>#REF!</v>
      </c>
      <c r="D68" s="3"/>
      <c r="E68" s="4"/>
      <c r="F68" s="79"/>
      <c r="G68" s="4"/>
      <c r="H68" s="46"/>
      <c r="I68" s="84"/>
      <c r="J68" s="79"/>
      <c r="K68" s="4"/>
      <c r="L68" s="46"/>
      <c r="M68" s="84"/>
      <c r="N68" s="79"/>
      <c r="O68" s="4"/>
      <c r="P68" s="46"/>
      <c r="Q68" s="84"/>
      <c r="R68" s="79"/>
      <c r="S68" s="4"/>
      <c r="T68" s="46"/>
      <c r="U68" s="84"/>
      <c r="V68" s="79"/>
      <c r="W68" s="4"/>
      <c r="X68" s="46"/>
      <c r="Y68" s="51"/>
      <c r="Z68" s="51"/>
      <c r="AA68" s="1"/>
      <c r="AB68" s="19">
        <f t="shared" si="0"/>
        <v>0</v>
      </c>
    </row>
    <row r="69" spans="1:28" ht="15.75">
      <c r="A69" s="16" t="e">
        <f>Prezentace!#REF!</f>
        <v>#REF!</v>
      </c>
      <c r="B69" s="17">
        <f>Prezentace!B46</f>
        <v>0</v>
      </c>
      <c r="C69" s="69" t="e">
        <f>Prezentace!#REF!</f>
        <v>#REF!</v>
      </c>
      <c r="D69" s="3"/>
      <c r="E69" s="4"/>
      <c r="F69" s="79"/>
      <c r="G69" s="4"/>
      <c r="H69" s="46"/>
      <c r="I69" s="84"/>
      <c r="J69" s="79"/>
      <c r="K69" s="4"/>
      <c r="L69" s="46"/>
      <c r="M69" s="84"/>
      <c r="N69" s="79"/>
      <c r="O69" s="4"/>
      <c r="P69" s="46"/>
      <c r="Q69" s="84"/>
      <c r="R69" s="79"/>
      <c r="S69" s="4"/>
      <c r="T69" s="46"/>
      <c r="U69" s="84"/>
      <c r="V69" s="79"/>
      <c r="W69" s="4"/>
      <c r="X69" s="46"/>
      <c r="Y69" s="51"/>
      <c r="Z69" s="51"/>
      <c r="AA69" s="1"/>
      <c r="AB69" s="19">
        <f aca="true" t="shared" si="1" ref="AB69:AB83">IF(AA69=0,0,IF((SUM(D69:Z69)-AA69)&lt;0,"nula",(SUM(D69:Z69)-AA69)))</f>
        <v>0</v>
      </c>
    </row>
    <row r="70" spans="1:28" ht="15.75">
      <c r="A70" s="16" t="e">
        <f>Prezentace!#REF!</f>
        <v>#REF!</v>
      </c>
      <c r="B70" s="17">
        <f>Prezentace!B47</f>
        <v>0</v>
      </c>
      <c r="C70" s="69" t="e">
        <f>Prezentace!#REF!</f>
        <v>#REF!</v>
      </c>
      <c r="D70" s="3"/>
      <c r="E70" s="4"/>
      <c r="F70" s="79"/>
      <c r="G70" s="4"/>
      <c r="H70" s="46"/>
      <c r="I70" s="84"/>
      <c r="J70" s="79"/>
      <c r="K70" s="4"/>
      <c r="L70" s="46"/>
      <c r="M70" s="84"/>
      <c r="N70" s="79"/>
      <c r="O70" s="4"/>
      <c r="P70" s="46"/>
      <c r="Q70" s="84"/>
      <c r="R70" s="79"/>
      <c r="S70" s="4"/>
      <c r="T70" s="46"/>
      <c r="U70" s="84"/>
      <c r="V70" s="79"/>
      <c r="W70" s="4"/>
      <c r="X70" s="46"/>
      <c r="Y70" s="51"/>
      <c r="Z70" s="51"/>
      <c r="AA70" s="1"/>
      <c r="AB70" s="19">
        <f t="shared" si="1"/>
        <v>0</v>
      </c>
    </row>
    <row r="71" spans="1:28" ht="15.75">
      <c r="A71" s="16" t="e">
        <f>Prezentace!#REF!</f>
        <v>#REF!</v>
      </c>
      <c r="B71" s="17">
        <f>Prezentace!B48</f>
        <v>0</v>
      </c>
      <c r="C71" s="69" t="e">
        <f>Prezentace!#REF!</f>
        <v>#REF!</v>
      </c>
      <c r="D71" s="3"/>
      <c r="E71" s="4"/>
      <c r="F71" s="79"/>
      <c r="G71" s="4"/>
      <c r="H71" s="46"/>
      <c r="I71" s="84"/>
      <c r="J71" s="79"/>
      <c r="K71" s="4"/>
      <c r="L71" s="46"/>
      <c r="M71" s="84"/>
      <c r="N71" s="79"/>
      <c r="O71" s="4"/>
      <c r="P71" s="46"/>
      <c r="Q71" s="84"/>
      <c r="R71" s="79"/>
      <c r="S71" s="4"/>
      <c r="T71" s="46"/>
      <c r="U71" s="84"/>
      <c r="V71" s="79"/>
      <c r="W71" s="4"/>
      <c r="X71" s="46"/>
      <c r="Y71" s="51"/>
      <c r="Z71" s="51"/>
      <c r="AA71" s="1"/>
      <c r="AB71" s="19">
        <f t="shared" si="1"/>
        <v>0</v>
      </c>
    </row>
    <row r="72" spans="1:28" ht="15.75">
      <c r="A72" s="16" t="e">
        <f>Prezentace!#REF!</f>
        <v>#REF!</v>
      </c>
      <c r="B72" s="17">
        <f>Prezentace!B49</f>
        <v>0</v>
      </c>
      <c r="C72" s="69" t="e">
        <f>Prezentace!#REF!</f>
        <v>#REF!</v>
      </c>
      <c r="D72" s="3"/>
      <c r="E72" s="4"/>
      <c r="F72" s="79"/>
      <c r="G72" s="4"/>
      <c r="H72" s="46"/>
      <c r="I72" s="84"/>
      <c r="J72" s="79"/>
      <c r="K72" s="4"/>
      <c r="L72" s="46"/>
      <c r="M72" s="84"/>
      <c r="N72" s="79"/>
      <c r="O72" s="4"/>
      <c r="P72" s="46"/>
      <c r="Q72" s="84"/>
      <c r="R72" s="79"/>
      <c r="S72" s="4"/>
      <c r="T72" s="46"/>
      <c r="U72" s="84"/>
      <c r="V72" s="79"/>
      <c r="W72" s="4"/>
      <c r="X72" s="46"/>
      <c r="Y72" s="51"/>
      <c r="Z72" s="51"/>
      <c r="AA72" s="1"/>
      <c r="AB72" s="19">
        <f t="shared" si="1"/>
        <v>0</v>
      </c>
    </row>
    <row r="73" spans="1:28" ht="15.75">
      <c r="A73" s="16" t="e">
        <f>Prezentace!#REF!</f>
        <v>#REF!</v>
      </c>
      <c r="B73" s="17">
        <f>Prezentace!B50</f>
        <v>0</v>
      </c>
      <c r="C73" s="69" t="e">
        <f>Prezentace!#REF!</f>
        <v>#REF!</v>
      </c>
      <c r="D73" s="3"/>
      <c r="E73" s="4"/>
      <c r="F73" s="79"/>
      <c r="G73" s="4"/>
      <c r="H73" s="46"/>
      <c r="I73" s="84"/>
      <c r="J73" s="79"/>
      <c r="K73" s="4"/>
      <c r="L73" s="46"/>
      <c r="M73" s="84"/>
      <c r="N73" s="79"/>
      <c r="O73" s="4"/>
      <c r="P73" s="46"/>
      <c r="Q73" s="84"/>
      <c r="R73" s="79"/>
      <c r="S73" s="4"/>
      <c r="T73" s="46"/>
      <c r="U73" s="84"/>
      <c r="V73" s="79"/>
      <c r="W73" s="4"/>
      <c r="X73" s="46"/>
      <c r="Y73" s="51"/>
      <c r="Z73" s="51"/>
      <c r="AA73" s="1"/>
      <c r="AB73" s="19">
        <f t="shared" si="1"/>
        <v>0</v>
      </c>
    </row>
    <row r="74" spans="1:28" ht="15.75">
      <c r="A74" s="16" t="e">
        <f>Prezentace!#REF!</f>
        <v>#REF!</v>
      </c>
      <c r="B74" s="17">
        <f>Prezentace!B51</f>
        <v>0</v>
      </c>
      <c r="C74" s="69" t="e">
        <f>Prezentace!#REF!</f>
        <v>#REF!</v>
      </c>
      <c r="D74" s="3"/>
      <c r="E74" s="4"/>
      <c r="F74" s="79"/>
      <c r="G74" s="4"/>
      <c r="H74" s="46"/>
      <c r="I74" s="84"/>
      <c r="J74" s="79"/>
      <c r="K74" s="4"/>
      <c r="L74" s="46"/>
      <c r="M74" s="84"/>
      <c r="N74" s="79"/>
      <c r="O74" s="4"/>
      <c r="P74" s="46"/>
      <c r="Q74" s="84"/>
      <c r="R74" s="79"/>
      <c r="S74" s="4"/>
      <c r="T74" s="46"/>
      <c r="U74" s="84"/>
      <c r="V74" s="79"/>
      <c r="W74" s="4"/>
      <c r="X74" s="46"/>
      <c r="Y74" s="51"/>
      <c r="Z74" s="51"/>
      <c r="AA74" s="1"/>
      <c r="AB74" s="19">
        <f t="shared" si="1"/>
        <v>0</v>
      </c>
    </row>
    <row r="75" spans="1:28" ht="15.75">
      <c r="A75" s="16" t="e">
        <f>Prezentace!#REF!</f>
        <v>#REF!</v>
      </c>
      <c r="B75" s="17">
        <f>Prezentace!B52</f>
        <v>0</v>
      </c>
      <c r="C75" s="69" t="e">
        <f>Prezentace!#REF!</f>
        <v>#REF!</v>
      </c>
      <c r="D75" s="3"/>
      <c r="E75" s="4"/>
      <c r="F75" s="79"/>
      <c r="G75" s="4"/>
      <c r="H75" s="46"/>
      <c r="I75" s="84"/>
      <c r="J75" s="79"/>
      <c r="K75" s="4"/>
      <c r="L75" s="46"/>
      <c r="M75" s="84"/>
      <c r="N75" s="79"/>
      <c r="O75" s="4"/>
      <c r="P75" s="46"/>
      <c r="Q75" s="84"/>
      <c r="R75" s="79"/>
      <c r="S75" s="4"/>
      <c r="T75" s="46"/>
      <c r="U75" s="84"/>
      <c r="V75" s="79"/>
      <c r="W75" s="4"/>
      <c r="X75" s="46"/>
      <c r="Y75" s="51"/>
      <c r="Z75" s="51"/>
      <c r="AA75" s="1"/>
      <c r="AB75" s="19">
        <f t="shared" si="1"/>
        <v>0</v>
      </c>
    </row>
    <row r="76" spans="1:28" ht="15.75">
      <c r="A76" s="16" t="e">
        <f>Prezentace!#REF!</f>
        <v>#REF!</v>
      </c>
      <c r="B76" s="17">
        <f>Prezentace!B53</f>
        <v>0</v>
      </c>
      <c r="C76" s="69" t="e">
        <f>Prezentace!#REF!</f>
        <v>#REF!</v>
      </c>
      <c r="D76" s="3"/>
      <c r="E76" s="4"/>
      <c r="F76" s="79"/>
      <c r="G76" s="4"/>
      <c r="H76" s="46"/>
      <c r="I76" s="84"/>
      <c r="J76" s="79"/>
      <c r="K76" s="4"/>
      <c r="L76" s="46"/>
      <c r="M76" s="84"/>
      <c r="N76" s="79"/>
      <c r="O76" s="4"/>
      <c r="P76" s="46"/>
      <c r="Q76" s="84"/>
      <c r="R76" s="79"/>
      <c r="S76" s="4"/>
      <c r="T76" s="46"/>
      <c r="U76" s="84"/>
      <c r="V76" s="79"/>
      <c r="W76" s="4"/>
      <c r="X76" s="46"/>
      <c r="Y76" s="51"/>
      <c r="Z76" s="51"/>
      <c r="AA76" s="1"/>
      <c r="AB76" s="19">
        <f t="shared" si="1"/>
        <v>0</v>
      </c>
    </row>
    <row r="77" spans="1:28" ht="15.75">
      <c r="A77" s="16" t="e">
        <f>Prezentace!#REF!</f>
        <v>#REF!</v>
      </c>
      <c r="B77" s="17">
        <f>Prezentace!B54</f>
        <v>0</v>
      </c>
      <c r="C77" s="69" t="e">
        <f>Prezentace!#REF!</f>
        <v>#REF!</v>
      </c>
      <c r="D77" s="3"/>
      <c r="E77" s="4"/>
      <c r="F77" s="79"/>
      <c r="G77" s="4"/>
      <c r="H77" s="46"/>
      <c r="I77" s="84"/>
      <c r="J77" s="79"/>
      <c r="K77" s="4"/>
      <c r="L77" s="46"/>
      <c r="M77" s="84"/>
      <c r="N77" s="79"/>
      <c r="O77" s="4"/>
      <c r="P77" s="46"/>
      <c r="Q77" s="84"/>
      <c r="R77" s="79"/>
      <c r="S77" s="4"/>
      <c r="T77" s="46"/>
      <c r="U77" s="84"/>
      <c r="V77" s="79"/>
      <c r="W77" s="4"/>
      <c r="X77" s="46"/>
      <c r="Y77" s="51"/>
      <c r="Z77" s="51"/>
      <c r="AA77" s="1"/>
      <c r="AB77" s="19">
        <f t="shared" si="1"/>
        <v>0</v>
      </c>
    </row>
    <row r="78" spans="1:28" ht="15.75">
      <c r="A78" s="16" t="e">
        <f>Prezentace!#REF!</f>
        <v>#REF!</v>
      </c>
      <c r="B78" s="17">
        <f>Prezentace!B55</f>
        <v>0</v>
      </c>
      <c r="C78" s="69" t="e">
        <f>Prezentace!#REF!</f>
        <v>#REF!</v>
      </c>
      <c r="D78" s="3"/>
      <c r="E78" s="4"/>
      <c r="F78" s="79"/>
      <c r="G78" s="4"/>
      <c r="H78" s="46"/>
      <c r="I78" s="84"/>
      <c r="J78" s="79"/>
      <c r="K78" s="4"/>
      <c r="L78" s="46"/>
      <c r="M78" s="84"/>
      <c r="N78" s="79"/>
      <c r="O78" s="4"/>
      <c r="P78" s="46"/>
      <c r="Q78" s="84"/>
      <c r="R78" s="79"/>
      <c r="S78" s="4"/>
      <c r="T78" s="46"/>
      <c r="U78" s="84"/>
      <c r="V78" s="79"/>
      <c r="W78" s="4"/>
      <c r="X78" s="46"/>
      <c r="Y78" s="51"/>
      <c r="Z78" s="51"/>
      <c r="AA78" s="1"/>
      <c r="AB78" s="19">
        <f t="shared" si="1"/>
        <v>0</v>
      </c>
    </row>
    <row r="79" spans="1:28" ht="15.75">
      <c r="A79" s="16" t="e">
        <f>Prezentace!#REF!</f>
        <v>#REF!</v>
      </c>
      <c r="B79" s="17">
        <f>Prezentace!B56</f>
        <v>0</v>
      </c>
      <c r="C79" s="69" t="e">
        <f>Prezentace!#REF!</f>
        <v>#REF!</v>
      </c>
      <c r="D79" s="3"/>
      <c r="E79" s="4"/>
      <c r="F79" s="79"/>
      <c r="G79" s="4"/>
      <c r="H79" s="46"/>
      <c r="I79" s="84"/>
      <c r="J79" s="79"/>
      <c r="K79" s="4"/>
      <c r="L79" s="46"/>
      <c r="M79" s="84"/>
      <c r="N79" s="79"/>
      <c r="O79" s="4"/>
      <c r="P79" s="46"/>
      <c r="Q79" s="84"/>
      <c r="R79" s="79"/>
      <c r="S79" s="4"/>
      <c r="T79" s="46"/>
      <c r="U79" s="84"/>
      <c r="V79" s="79"/>
      <c r="W79" s="4"/>
      <c r="X79" s="46"/>
      <c r="Y79" s="51"/>
      <c r="Z79" s="51"/>
      <c r="AA79" s="1"/>
      <c r="AB79" s="19">
        <f t="shared" si="1"/>
        <v>0</v>
      </c>
    </row>
    <row r="80" spans="1:28" ht="15.75">
      <c r="A80" s="16" t="e">
        <f>Prezentace!#REF!</f>
        <v>#REF!</v>
      </c>
      <c r="B80" s="17">
        <f>Prezentace!B57</f>
        <v>0</v>
      </c>
      <c r="C80" s="69" t="e">
        <f>Prezentace!#REF!</f>
        <v>#REF!</v>
      </c>
      <c r="D80" s="3"/>
      <c r="E80" s="4"/>
      <c r="F80" s="79"/>
      <c r="G80" s="4"/>
      <c r="H80" s="46"/>
      <c r="I80" s="84"/>
      <c r="J80" s="79"/>
      <c r="K80" s="4"/>
      <c r="L80" s="46"/>
      <c r="M80" s="84"/>
      <c r="N80" s="79"/>
      <c r="O80" s="4"/>
      <c r="P80" s="46"/>
      <c r="Q80" s="84"/>
      <c r="R80" s="79"/>
      <c r="S80" s="4"/>
      <c r="T80" s="46"/>
      <c r="U80" s="84"/>
      <c r="V80" s="79"/>
      <c r="W80" s="4"/>
      <c r="X80" s="46"/>
      <c r="Y80" s="51"/>
      <c r="Z80" s="51"/>
      <c r="AA80" s="1"/>
      <c r="AB80" s="19">
        <f t="shared" si="1"/>
        <v>0</v>
      </c>
    </row>
    <row r="81" spans="1:28" ht="15.75">
      <c r="A81" s="16" t="e">
        <f>Prezentace!#REF!</f>
        <v>#REF!</v>
      </c>
      <c r="B81" s="17">
        <f>Prezentace!B58</f>
        <v>0</v>
      </c>
      <c r="C81" s="69" t="e">
        <f>Prezentace!#REF!</f>
        <v>#REF!</v>
      </c>
      <c r="D81" s="3"/>
      <c r="E81" s="4"/>
      <c r="F81" s="79"/>
      <c r="G81" s="4"/>
      <c r="H81" s="46"/>
      <c r="I81" s="84"/>
      <c r="J81" s="79"/>
      <c r="K81" s="4"/>
      <c r="L81" s="46"/>
      <c r="M81" s="84"/>
      <c r="N81" s="79"/>
      <c r="O81" s="4"/>
      <c r="P81" s="46"/>
      <c r="Q81" s="84"/>
      <c r="R81" s="79"/>
      <c r="S81" s="4"/>
      <c r="T81" s="46"/>
      <c r="U81" s="84"/>
      <c r="V81" s="79"/>
      <c r="W81" s="4"/>
      <c r="X81" s="46"/>
      <c r="Y81" s="51"/>
      <c r="Z81" s="51"/>
      <c r="AA81" s="1"/>
      <c r="AB81" s="19">
        <f t="shared" si="1"/>
        <v>0</v>
      </c>
    </row>
    <row r="82" spans="1:28" ht="15.75">
      <c r="A82" s="16" t="e">
        <f>Prezentace!#REF!</f>
        <v>#REF!</v>
      </c>
      <c r="B82" s="17">
        <f>Prezentace!B59</f>
        <v>0</v>
      </c>
      <c r="C82" s="69" t="e">
        <f>Prezentace!#REF!</f>
        <v>#REF!</v>
      </c>
      <c r="D82" s="3"/>
      <c r="E82" s="4"/>
      <c r="F82" s="79"/>
      <c r="G82" s="4"/>
      <c r="H82" s="46"/>
      <c r="I82" s="84"/>
      <c r="J82" s="79"/>
      <c r="K82" s="4"/>
      <c r="L82" s="46"/>
      <c r="M82" s="84"/>
      <c r="N82" s="79"/>
      <c r="O82" s="4"/>
      <c r="P82" s="46"/>
      <c r="Q82" s="84"/>
      <c r="R82" s="79"/>
      <c r="S82" s="4"/>
      <c r="T82" s="46"/>
      <c r="U82" s="84"/>
      <c r="V82" s="79"/>
      <c r="W82" s="4"/>
      <c r="X82" s="46"/>
      <c r="Y82" s="51"/>
      <c r="Z82" s="51"/>
      <c r="AA82" s="1"/>
      <c r="AB82" s="19">
        <f t="shared" si="1"/>
        <v>0</v>
      </c>
    </row>
    <row r="83" spans="1:28" ht="16.5" thickBot="1">
      <c r="A83" s="20" t="e">
        <f>Prezentace!#REF!</f>
        <v>#REF!</v>
      </c>
      <c r="B83" s="21">
        <f>Prezentace!B60</f>
        <v>0</v>
      </c>
      <c r="C83" s="70" t="e">
        <f>Prezentace!#REF!</f>
        <v>#REF!</v>
      </c>
      <c r="D83" s="6"/>
      <c r="E83" s="7"/>
      <c r="F83" s="81"/>
      <c r="G83" s="7"/>
      <c r="H83" s="48"/>
      <c r="I83" s="86"/>
      <c r="J83" s="81"/>
      <c r="K83" s="7"/>
      <c r="L83" s="48"/>
      <c r="M83" s="86"/>
      <c r="N83" s="81"/>
      <c r="O83" s="7"/>
      <c r="P83" s="48"/>
      <c r="Q83" s="86"/>
      <c r="R83" s="81"/>
      <c r="S83" s="7"/>
      <c r="T83" s="48"/>
      <c r="U83" s="86"/>
      <c r="V83" s="81"/>
      <c r="W83" s="7"/>
      <c r="X83" s="48"/>
      <c r="Y83" s="53"/>
      <c r="Z83" s="53"/>
      <c r="AA83" s="2"/>
      <c r="AB83" s="23">
        <f t="shared" si="1"/>
        <v>0</v>
      </c>
    </row>
  </sheetData>
  <sheetProtection sheet="1"/>
  <mergeCells count="1">
    <mergeCell ref="B1:AA1"/>
  </mergeCells>
  <conditionalFormatting sqref="A4:A83">
    <cfRule type="cellIs" priority="1" dxfId="2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3">
      <pane ySplit="525" topLeftCell="A28" activePane="bottomLeft" state="split"/>
      <selection pane="topLeft" activeCell="Q3" sqref="Q1:Y16384"/>
      <selection pane="bottomLeft" activeCell="AA49" sqref="AA49"/>
    </sheetView>
  </sheetViews>
  <sheetFormatPr defaultColWidth="9.00390625" defaultRowHeight="12.75"/>
  <cols>
    <col min="1" max="1" width="4.25390625" style="8" customWidth="1"/>
    <col min="2" max="2" width="18.25390625" style="9" customWidth="1"/>
    <col min="3" max="3" width="14.875" style="9" customWidth="1"/>
    <col min="4" max="4" width="8.75390625" style="9" customWidth="1"/>
    <col min="5" max="16" width="3.75390625" style="9" customWidth="1"/>
    <col min="17" max="25" width="3.75390625" style="9" hidden="1" customWidth="1"/>
    <col min="26" max="26" width="6.625" style="9" customWidth="1"/>
    <col min="27" max="27" width="9.00390625" style="9" customWidth="1"/>
    <col min="28" max="28" width="11.625" style="9" customWidth="1"/>
    <col min="29" max="29" width="9.125" style="9" customWidth="1"/>
    <col min="30" max="30" width="11.375" style="9" bestFit="1" customWidth="1"/>
    <col min="31" max="16384" width="9.125" style="9" customWidth="1"/>
  </cols>
  <sheetData>
    <row r="1" spans="2:27" ht="15.75">
      <c r="B1" s="139" t="s">
        <v>20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2:28" ht="13.5" thickBot="1">
      <c r="B2" s="9" t="s">
        <v>221</v>
      </c>
      <c r="AB2" s="9">
        <f>(COUNTIF(AB4:AB52,"=0"))</f>
        <v>4</v>
      </c>
    </row>
    <row r="3" spans="2:28" ht="16.5" thickBot="1">
      <c r="B3" s="10"/>
      <c r="C3" s="10"/>
      <c r="D3" s="57" t="s">
        <v>37</v>
      </c>
      <c r="E3" s="11">
        <v>1</v>
      </c>
      <c r="F3" s="77">
        <v>2</v>
      </c>
      <c r="G3" s="11">
        <v>3</v>
      </c>
      <c r="H3" s="45">
        <v>4</v>
      </c>
      <c r="I3" s="82">
        <v>5</v>
      </c>
      <c r="J3" s="77">
        <v>6</v>
      </c>
      <c r="K3" s="11">
        <v>7</v>
      </c>
      <c r="L3" s="45">
        <v>8</v>
      </c>
      <c r="M3" s="82">
        <v>9</v>
      </c>
      <c r="N3" s="77">
        <v>10</v>
      </c>
      <c r="O3" s="11">
        <v>11</v>
      </c>
      <c r="P3" s="45">
        <v>12</v>
      </c>
      <c r="Q3" s="82">
        <v>13</v>
      </c>
      <c r="R3" s="77">
        <v>14</v>
      </c>
      <c r="S3" s="11">
        <v>15</v>
      </c>
      <c r="T3" s="45">
        <v>16</v>
      </c>
      <c r="U3" s="82">
        <v>17</v>
      </c>
      <c r="V3" s="77">
        <v>18</v>
      </c>
      <c r="W3" s="11">
        <v>19</v>
      </c>
      <c r="X3" s="45">
        <v>20</v>
      </c>
      <c r="Y3" s="58">
        <v>21</v>
      </c>
      <c r="Z3" s="58" t="s">
        <v>43</v>
      </c>
      <c r="AA3" s="12" t="s">
        <v>7</v>
      </c>
      <c r="AB3" s="89" t="s">
        <v>18</v>
      </c>
    </row>
    <row r="4" spans="1:28" ht="15.75">
      <c r="A4" s="13" t="e">
        <f>Prezentace!#REF!</f>
        <v>#REF!</v>
      </c>
      <c r="B4" s="14" t="str">
        <f>Prezentace!B6</f>
        <v>Koch st.,Koch ml.</v>
      </c>
      <c r="C4" s="15" t="e">
        <f>Prezentace!#REF!</f>
        <v>#REF!</v>
      </c>
      <c r="D4" s="90">
        <v>60</v>
      </c>
      <c r="E4" s="91">
        <v>9</v>
      </c>
      <c r="F4" s="92">
        <v>8</v>
      </c>
      <c r="G4" s="91">
        <v>10</v>
      </c>
      <c r="H4" s="93">
        <v>0</v>
      </c>
      <c r="I4" s="94">
        <v>10</v>
      </c>
      <c r="J4" s="92">
        <v>0</v>
      </c>
      <c r="K4" s="91">
        <v>10</v>
      </c>
      <c r="L4" s="93">
        <v>9</v>
      </c>
      <c r="M4" s="94">
        <v>9</v>
      </c>
      <c r="N4" s="92">
        <v>8</v>
      </c>
      <c r="O4" s="91">
        <v>9</v>
      </c>
      <c r="P4" s="93">
        <v>8</v>
      </c>
      <c r="Q4" s="94"/>
      <c r="R4" s="92"/>
      <c r="S4" s="91"/>
      <c r="T4" s="93"/>
      <c r="U4" s="94"/>
      <c r="V4" s="92"/>
      <c r="W4" s="91"/>
      <c r="X4" s="93"/>
      <c r="Y4" s="98"/>
      <c r="Z4" s="98"/>
      <c r="AA4" s="96">
        <v>28.84</v>
      </c>
      <c r="AB4" s="87">
        <f>IF(AA4=0,0,IF((SUM(D4:Z4)-AA4)&lt;0,"nula",(SUM(D4:Z4)-AA4)))</f>
        <v>121.16</v>
      </c>
    </row>
    <row r="5" spans="1:28" ht="15.75">
      <c r="A5" s="16" t="e">
        <f>Prezentace!#REF!</f>
        <v>#REF!</v>
      </c>
      <c r="B5" s="17" t="str">
        <f>Prezentace!B7</f>
        <v>Fuksa, Herceg</v>
      </c>
      <c r="C5" s="18" t="e">
        <f>Prezentace!#REF!</f>
        <v>#REF!</v>
      </c>
      <c r="D5" s="3">
        <v>60</v>
      </c>
      <c r="E5" s="4">
        <v>10</v>
      </c>
      <c r="F5" s="79">
        <v>10</v>
      </c>
      <c r="G5" s="4">
        <v>8</v>
      </c>
      <c r="H5" s="46">
        <v>8</v>
      </c>
      <c r="I5" s="84">
        <v>10</v>
      </c>
      <c r="J5" s="79">
        <v>10</v>
      </c>
      <c r="K5" s="4">
        <v>10</v>
      </c>
      <c r="L5" s="46">
        <v>9</v>
      </c>
      <c r="M5" s="84">
        <v>10</v>
      </c>
      <c r="N5" s="79">
        <v>9</v>
      </c>
      <c r="O5" s="4">
        <v>9</v>
      </c>
      <c r="P5" s="46">
        <v>9</v>
      </c>
      <c r="Q5" s="84"/>
      <c r="R5" s="79"/>
      <c r="S5" s="4"/>
      <c r="T5" s="46"/>
      <c r="U5" s="84"/>
      <c r="V5" s="79"/>
      <c r="W5" s="4"/>
      <c r="X5" s="46"/>
      <c r="Y5" s="51"/>
      <c r="Z5" s="51"/>
      <c r="AA5" s="1">
        <v>50.91</v>
      </c>
      <c r="AB5" s="19">
        <f aca="true" t="shared" si="0" ref="AB5:AB68">IF(AA5=0,0,IF((SUM(D5:Z5)-AA5)&lt;0,"nula",(SUM(D5:Z5)-AA5)))</f>
        <v>121.09</v>
      </c>
    </row>
    <row r="6" spans="1:28" ht="15.75">
      <c r="A6" s="16" t="e">
        <f>Prezentace!#REF!</f>
        <v>#REF!</v>
      </c>
      <c r="B6" s="17" t="str">
        <f>Prezentace!B8</f>
        <v>Albrecht, Šindelář</v>
      </c>
      <c r="C6" s="18" t="e">
        <f>Prezentace!#REF!</f>
        <v>#REF!</v>
      </c>
      <c r="D6" s="3">
        <v>60</v>
      </c>
      <c r="E6" s="4">
        <v>10</v>
      </c>
      <c r="F6" s="79">
        <v>9</v>
      </c>
      <c r="G6" s="4">
        <v>8</v>
      </c>
      <c r="H6" s="46">
        <v>7</v>
      </c>
      <c r="I6" s="84">
        <v>10</v>
      </c>
      <c r="J6" s="79">
        <v>9</v>
      </c>
      <c r="K6" s="4">
        <v>8</v>
      </c>
      <c r="L6" s="46">
        <v>8</v>
      </c>
      <c r="M6" s="84">
        <v>8</v>
      </c>
      <c r="N6" s="79">
        <v>5</v>
      </c>
      <c r="O6" s="4">
        <v>9</v>
      </c>
      <c r="P6" s="46">
        <v>0</v>
      </c>
      <c r="Q6" s="84"/>
      <c r="R6" s="79"/>
      <c r="S6" s="4"/>
      <c r="T6" s="46"/>
      <c r="U6" s="84"/>
      <c r="V6" s="79"/>
      <c r="W6" s="4"/>
      <c r="X6" s="46"/>
      <c r="Y6" s="51"/>
      <c r="Z6" s="51"/>
      <c r="AA6" s="1">
        <v>45.8</v>
      </c>
      <c r="AB6" s="19">
        <f t="shared" si="0"/>
        <v>105.2</v>
      </c>
    </row>
    <row r="7" spans="1:28" ht="15.75">
      <c r="A7" s="16" t="e">
        <f>Prezentace!#REF!</f>
        <v>#REF!</v>
      </c>
      <c r="B7" s="17" t="str">
        <f>Prezentace!B9</f>
        <v>Bouda, Smejkal Mar.</v>
      </c>
      <c r="C7" s="18" t="e">
        <f>Prezentace!#REF!</f>
        <v>#REF!</v>
      </c>
      <c r="D7" s="3">
        <v>60</v>
      </c>
      <c r="E7" s="4">
        <v>9</v>
      </c>
      <c r="F7" s="79">
        <v>7</v>
      </c>
      <c r="G7" s="4">
        <v>10</v>
      </c>
      <c r="H7" s="46">
        <v>9</v>
      </c>
      <c r="I7" s="84">
        <v>8</v>
      </c>
      <c r="J7" s="79">
        <v>7</v>
      </c>
      <c r="K7" s="4">
        <v>7</v>
      </c>
      <c r="L7" s="46">
        <v>7</v>
      </c>
      <c r="M7" s="84">
        <v>9</v>
      </c>
      <c r="N7" s="79">
        <v>7</v>
      </c>
      <c r="O7" s="4">
        <v>7</v>
      </c>
      <c r="P7" s="46">
        <v>7</v>
      </c>
      <c r="Q7" s="84"/>
      <c r="R7" s="79"/>
      <c r="S7" s="4"/>
      <c r="T7" s="46"/>
      <c r="U7" s="84"/>
      <c r="V7" s="79"/>
      <c r="W7" s="4"/>
      <c r="X7" s="46"/>
      <c r="Y7" s="51"/>
      <c r="Z7" s="51"/>
      <c r="AA7" s="1">
        <v>39.22</v>
      </c>
      <c r="AB7" s="19">
        <f t="shared" si="0"/>
        <v>114.78</v>
      </c>
    </row>
    <row r="8" spans="1:28" ht="15.75">
      <c r="A8" s="16" t="e">
        <f>Prezentace!#REF!</f>
        <v>#REF!</v>
      </c>
      <c r="B8" s="17" t="str">
        <f>Prezentace!B10</f>
        <v>Kostříž, Fiala Jiř.</v>
      </c>
      <c r="C8" s="18" t="e">
        <f>Prezentace!#REF!</f>
        <v>#REF!</v>
      </c>
      <c r="D8" s="3">
        <v>50</v>
      </c>
      <c r="E8" s="4">
        <v>9</v>
      </c>
      <c r="F8" s="79">
        <v>8</v>
      </c>
      <c r="G8" s="4">
        <v>9</v>
      </c>
      <c r="H8" s="46">
        <v>8</v>
      </c>
      <c r="I8" s="84">
        <v>10</v>
      </c>
      <c r="J8" s="79">
        <v>9</v>
      </c>
      <c r="K8" s="4">
        <v>10</v>
      </c>
      <c r="L8" s="46">
        <v>8</v>
      </c>
      <c r="M8" s="84">
        <v>10</v>
      </c>
      <c r="N8" s="79">
        <v>8</v>
      </c>
      <c r="O8" s="4">
        <v>9</v>
      </c>
      <c r="P8" s="46">
        <v>8</v>
      </c>
      <c r="Q8" s="84"/>
      <c r="R8" s="79"/>
      <c r="S8" s="4"/>
      <c r="T8" s="46"/>
      <c r="U8" s="84"/>
      <c r="V8" s="79"/>
      <c r="W8" s="4"/>
      <c r="X8" s="46"/>
      <c r="Y8" s="51"/>
      <c r="Z8" s="51"/>
      <c r="AA8" s="1">
        <v>37.08</v>
      </c>
      <c r="AB8" s="19">
        <f t="shared" si="0"/>
        <v>118.92</v>
      </c>
    </row>
    <row r="9" spans="1:28" ht="15.75">
      <c r="A9" s="16" t="e">
        <f>Prezentace!#REF!</f>
        <v>#REF!</v>
      </c>
      <c r="B9" s="17" t="str">
        <f>Prezentace!B11</f>
        <v>Drexler, Svoboda Dan.</v>
      </c>
      <c r="C9" s="18" t="e">
        <f>Prezentace!#REF!</f>
        <v>#REF!</v>
      </c>
      <c r="D9" s="3">
        <v>60</v>
      </c>
      <c r="E9" s="4">
        <v>9</v>
      </c>
      <c r="F9" s="79">
        <v>8</v>
      </c>
      <c r="G9" s="4">
        <v>10</v>
      </c>
      <c r="H9" s="46">
        <v>9</v>
      </c>
      <c r="I9" s="84">
        <v>10</v>
      </c>
      <c r="J9" s="79">
        <v>8</v>
      </c>
      <c r="K9" s="4">
        <v>9</v>
      </c>
      <c r="L9" s="46">
        <v>9</v>
      </c>
      <c r="M9" s="84">
        <v>10</v>
      </c>
      <c r="N9" s="79">
        <v>10</v>
      </c>
      <c r="O9" s="4">
        <v>8</v>
      </c>
      <c r="P9" s="46">
        <v>8</v>
      </c>
      <c r="Q9" s="84"/>
      <c r="R9" s="79"/>
      <c r="S9" s="4"/>
      <c r="T9" s="46"/>
      <c r="U9" s="84"/>
      <c r="V9" s="79"/>
      <c r="W9" s="4"/>
      <c r="X9" s="46"/>
      <c r="Y9" s="51"/>
      <c r="Z9" s="51"/>
      <c r="AA9" s="1">
        <v>32.94</v>
      </c>
      <c r="AB9" s="19">
        <f t="shared" si="0"/>
        <v>135.06</v>
      </c>
    </row>
    <row r="10" spans="1:28" ht="15.75">
      <c r="A10" s="16" t="e">
        <f>Prezentace!#REF!</f>
        <v>#REF!</v>
      </c>
      <c r="B10" s="17" t="str">
        <f>Prezentace!B12</f>
        <v>Krůta, Pilský</v>
      </c>
      <c r="C10" s="18" t="e">
        <f>Prezentace!#REF!</f>
        <v>#REF!</v>
      </c>
      <c r="D10" s="3">
        <v>60</v>
      </c>
      <c r="E10" s="4">
        <v>10</v>
      </c>
      <c r="F10" s="79">
        <v>9</v>
      </c>
      <c r="G10" s="4">
        <v>10</v>
      </c>
      <c r="H10" s="46">
        <v>8</v>
      </c>
      <c r="I10" s="84">
        <v>10</v>
      </c>
      <c r="J10" s="79">
        <v>10</v>
      </c>
      <c r="K10" s="4">
        <v>10</v>
      </c>
      <c r="L10" s="46">
        <v>10</v>
      </c>
      <c r="M10" s="84">
        <v>10</v>
      </c>
      <c r="N10" s="79">
        <v>9</v>
      </c>
      <c r="O10" s="4">
        <v>10</v>
      </c>
      <c r="P10" s="46">
        <v>9</v>
      </c>
      <c r="Q10" s="84"/>
      <c r="R10" s="79"/>
      <c r="S10" s="4"/>
      <c r="T10" s="46"/>
      <c r="U10" s="84"/>
      <c r="V10" s="79"/>
      <c r="W10" s="4"/>
      <c r="X10" s="46"/>
      <c r="Y10" s="51"/>
      <c r="Z10" s="51"/>
      <c r="AA10" s="1">
        <v>30.87</v>
      </c>
      <c r="AB10" s="19">
        <f t="shared" si="0"/>
        <v>144.13</v>
      </c>
    </row>
    <row r="11" spans="1:28" ht="15.75">
      <c r="A11" s="16" t="e">
        <f>Prezentace!#REF!</f>
        <v>#REF!</v>
      </c>
      <c r="B11" s="17" t="str">
        <f>Prezentace!B13</f>
        <v>Žahourek, Svoboda Pav.</v>
      </c>
      <c r="C11" s="18" t="e">
        <f>Prezentace!#REF!</f>
        <v>#REF!</v>
      </c>
      <c r="D11" s="3">
        <v>60</v>
      </c>
      <c r="E11" s="4">
        <v>10</v>
      </c>
      <c r="F11" s="79">
        <v>10</v>
      </c>
      <c r="G11" s="4">
        <v>9</v>
      </c>
      <c r="H11" s="46">
        <v>9</v>
      </c>
      <c r="I11" s="84">
        <v>10</v>
      </c>
      <c r="J11" s="79">
        <v>10</v>
      </c>
      <c r="K11" s="4">
        <v>10</v>
      </c>
      <c r="L11" s="46">
        <v>8</v>
      </c>
      <c r="M11" s="84">
        <v>10</v>
      </c>
      <c r="N11" s="79">
        <v>9</v>
      </c>
      <c r="O11" s="4">
        <v>9</v>
      </c>
      <c r="P11" s="46">
        <v>7</v>
      </c>
      <c r="Q11" s="84"/>
      <c r="R11" s="79"/>
      <c r="S11" s="4"/>
      <c r="T11" s="46"/>
      <c r="U11" s="84"/>
      <c r="V11" s="79"/>
      <c r="W11" s="4"/>
      <c r="X11" s="46"/>
      <c r="Y11" s="51"/>
      <c r="Z11" s="51"/>
      <c r="AA11" s="1">
        <v>40.92</v>
      </c>
      <c r="AB11" s="19">
        <f t="shared" si="0"/>
        <v>130.07999999999998</v>
      </c>
    </row>
    <row r="12" spans="1:28" ht="15.75">
      <c r="A12" s="16" t="e">
        <f>Prezentace!#REF!</f>
        <v>#REF!</v>
      </c>
      <c r="B12" s="17" t="str">
        <f>Prezentace!B14</f>
        <v>Brejžek, Fiala Mir.</v>
      </c>
      <c r="C12" s="18" t="e">
        <f>Prezentace!#REF!</f>
        <v>#REF!</v>
      </c>
      <c r="D12" s="3">
        <v>60</v>
      </c>
      <c r="E12" s="4">
        <v>10</v>
      </c>
      <c r="F12" s="79">
        <v>8</v>
      </c>
      <c r="G12" s="4">
        <v>7</v>
      </c>
      <c r="H12" s="46">
        <v>9</v>
      </c>
      <c r="I12" s="84">
        <v>10</v>
      </c>
      <c r="J12" s="79">
        <v>10</v>
      </c>
      <c r="K12" s="4">
        <v>8</v>
      </c>
      <c r="L12" s="46">
        <v>0</v>
      </c>
      <c r="M12" s="84">
        <v>9</v>
      </c>
      <c r="N12" s="79">
        <v>8</v>
      </c>
      <c r="O12" s="4">
        <v>9</v>
      </c>
      <c r="P12" s="46">
        <v>8</v>
      </c>
      <c r="Q12" s="84"/>
      <c r="R12" s="79"/>
      <c r="S12" s="4"/>
      <c r="T12" s="46"/>
      <c r="U12" s="84"/>
      <c r="V12" s="79"/>
      <c r="W12" s="4"/>
      <c r="X12" s="46"/>
      <c r="Y12" s="51"/>
      <c r="Z12" s="51"/>
      <c r="AA12" s="1">
        <v>34.15</v>
      </c>
      <c r="AB12" s="19">
        <f t="shared" si="0"/>
        <v>121.85</v>
      </c>
    </row>
    <row r="13" spans="1:28" ht="15.75">
      <c r="A13" s="16" t="e">
        <f>Prezentace!#REF!</f>
        <v>#REF!</v>
      </c>
      <c r="B13" s="17" t="str">
        <f>Prezentace!B15</f>
        <v>Seitl Al., Platz</v>
      </c>
      <c r="C13" s="18" t="e">
        <f>Prezentace!#REF!</f>
        <v>#REF!</v>
      </c>
      <c r="D13" s="3">
        <v>60</v>
      </c>
      <c r="E13" s="4">
        <v>10</v>
      </c>
      <c r="F13" s="79">
        <v>9</v>
      </c>
      <c r="G13" s="4">
        <v>7</v>
      </c>
      <c r="H13" s="46">
        <v>9</v>
      </c>
      <c r="I13" s="84">
        <v>10</v>
      </c>
      <c r="J13" s="79">
        <v>10</v>
      </c>
      <c r="K13" s="4">
        <v>10</v>
      </c>
      <c r="L13" s="46">
        <v>9</v>
      </c>
      <c r="M13" s="84">
        <v>8</v>
      </c>
      <c r="N13" s="79">
        <v>9</v>
      </c>
      <c r="O13" s="4">
        <v>9</v>
      </c>
      <c r="P13" s="46">
        <v>9</v>
      </c>
      <c r="Q13" s="84"/>
      <c r="R13" s="79"/>
      <c r="S13" s="4"/>
      <c r="T13" s="46"/>
      <c r="U13" s="84"/>
      <c r="V13" s="79"/>
      <c r="W13" s="4"/>
      <c r="X13" s="46"/>
      <c r="Y13" s="51"/>
      <c r="Z13" s="51"/>
      <c r="AA13" s="1">
        <v>56.17</v>
      </c>
      <c r="AB13" s="19">
        <f t="shared" si="0"/>
        <v>112.83</v>
      </c>
    </row>
    <row r="14" spans="1:28" ht="15.75">
      <c r="A14" s="16" t="e">
        <f>Prezentace!#REF!</f>
        <v>#REF!</v>
      </c>
      <c r="B14" s="17" t="str">
        <f>Prezentace!B16</f>
        <v>Hobza, Smejkal Luk.</v>
      </c>
      <c r="C14" s="18" t="e">
        <f>Prezentace!#REF!</f>
        <v>#REF!</v>
      </c>
      <c r="D14" s="3">
        <v>60</v>
      </c>
      <c r="E14" s="4">
        <v>10</v>
      </c>
      <c r="F14" s="79">
        <v>7</v>
      </c>
      <c r="G14" s="4">
        <v>9</v>
      </c>
      <c r="H14" s="46">
        <v>8</v>
      </c>
      <c r="I14" s="84">
        <v>10</v>
      </c>
      <c r="J14" s="79">
        <v>9</v>
      </c>
      <c r="K14" s="4">
        <v>9</v>
      </c>
      <c r="L14" s="46">
        <v>8</v>
      </c>
      <c r="M14" s="84">
        <v>10</v>
      </c>
      <c r="N14" s="79">
        <v>8</v>
      </c>
      <c r="O14" s="4">
        <v>9</v>
      </c>
      <c r="P14" s="46">
        <v>9</v>
      </c>
      <c r="Q14" s="84"/>
      <c r="R14" s="79"/>
      <c r="S14" s="4"/>
      <c r="T14" s="46"/>
      <c r="U14" s="84"/>
      <c r="V14" s="79"/>
      <c r="W14" s="4"/>
      <c r="X14" s="46"/>
      <c r="Y14" s="51"/>
      <c r="Z14" s="51"/>
      <c r="AA14" s="1">
        <v>36.37</v>
      </c>
      <c r="AB14" s="19">
        <f t="shared" si="0"/>
        <v>129.63</v>
      </c>
    </row>
    <row r="15" spans="1:28" ht="15.75">
      <c r="A15" s="16" t="e">
        <f>Prezentace!#REF!</f>
        <v>#REF!</v>
      </c>
      <c r="B15" s="17" t="str">
        <f>Prezentace!B17</f>
        <v>Nikodým, Seitl Kar.</v>
      </c>
      <c r="C15" s="18" t="e">
        <f>Prezentace!#REF!</f>
        <v>#REF!</v>
      </c>
      <c r="D15" s="3">
        <v>60</v>
      </c>
      <c r="E15" s="5">
        <v>10</v>
      </c>
      <c r="F15" s="80">
        <v>10</v>
      </c>
      <c r="G15" s="5">
        <v>8</v>
      </c>
      <c r="H15" s="47">
        <v>8</v>
      </c>
      <c r="I15" s="85">
        <v>10</v>
      </c>
      <c r="J15" s="80">
        <v>9</v>
      </c>
      <c r="K15" s="5">
        <v>8</v>
      </c>
      <c r="L15" s="47">
        <v>8</v>
      </c>
      <c r="M15" s="85">
        <v>10</v>
      </c>
      <c r="N15" s="80">
        <v>9</v>
      </c>
      <c r="O15" s="5">
        <v>9</v>
      </c>
      <c r="P15" s="47">
        <v>9</v>
      </c>
      <c r="Q15" s="85"/>
      <c r="R15" s="80"/>
      <c r="S15" s="5"/>
      <c r="T15" s="47"/>
      <c r="U15" s="85"/>
      <c r="V15" s="80"/>
      <c r="W15" s="5"/>
      <c r="X15" s="47"/>
      <c r="Y15" s="52"/>
      <c r="Z15" s="52"/>
      <c r="AA15" s="1">
        <v>51.21</v>
      </c>
      <c r="AB15" s="19">
        <f t="shared" si="0"/>
        <v>116.78999999999999</v>
      </c>
    </row>
    <row r="16" spans="1:28" ht="15.75">
      <c r="A16" s="16" t="e">
        <f>Prezentace!#REF!</f>
        <v>#REF!</v>
      </c>
      <c r="B16" s="17" t="str">
        <f>Prezentace!B18</f>
        <v>Švihálek, Mesároš</v>
      </c>
      <c r="C16" s="18" t="e">
        <f>Prezentace!#REF!</f>
        <v>#REF!</v>
      </c>
      <c r="D16" s="3">
        <v>60</v>
      </c>
      <c r="E16" s="4">
        <v>10</v>
      </c>
      <c r="F16" s="79">
        <v>9</v>
      </c>
      <c r="G16" s="4">
        <v>8</v>
      </c>
      <c r="H16" s="46">
        <v>10</v>
      </c>
      <c r="I16" s="84">
        <v>9</v>
      </c>
      <c r="J16" s="79">
        <v>8</v>
      </c>
      <c r="K16" s="4">
        <v>10</v>
      </c>
      <c r="L16" s="46">
        <v>0</v>
      </c>
      <c r="M16" s="84">
        <v>9</v>
      </c>
      <c r="N16" s="79">
        <v>8</v>
      </c>
      <c r="O16" s="4">
        <v>10</v>
      </c>
      <c r="P16" s="46">
        <v>9</v>
      </c>
      <c r="Q16" s="84"/>
      <c r="R16" s="79"/>
      <c r="S16" s="4"/>
      <c r="T16" s="46"/>
      <c r="U16" s="84"/>
      <c r="V16" s="79"/>
      <c r="W16" s="4"/>
      <c r="X16" s="46"/>
      <c r="Y16" s="51"/>
      <c r="Z16" s="51"/>
      <c r="AA16" s="1">
        <v>56.85</v>
      </c>
      <c r="AB16" s="19">
        <f t="shared" si="0"/>
        <v>103.15</v>
      </c>
    </row>
    <row r="17" spans="1:28" ht="15.75">
      <c r="A17" s="16" t="e">
        <f>Prezentace!#REF!</f>
        <v>#REF!</v>
      </c>
      <c r="B17" s="17" t="str">
        <f>Prezentace!B19</f>
        <v>Urbanec, Žemlička</v>
      </c>
      <c r="C17" s="18" t="e">
        <f>Prezentace!#REF!</f>
        <v>#REF!</v>
      </c>
      <c r="D17" s="3">
        <v>60</v>
      </c>
      <c r="E17" s="4">
        <v>10</v>
      </c>
      <c r="F17" s="79">
        <v>9</v>
      </c>
      <c r="G17" s="4">
        <v>8</v>
      </c>
      <c r="H17" s="46">
        <v>8</v>
      </c>
      <c r="I17" s="84">
        <v>9</v>
      </c>
      <c r="J17" s="79">
        <v>9</v>
      </c>
      <c r="K17" s="4">
        <v>7</v>
      </c>
      <c r="L17" s="46">
        <v>9</v>
      </c>
      <c r="M17" s="84">
        <v>7</v>
      </c>
      <c r="N17" s="79">
        <v>8</v>
      </c>
      <c r="O17" s="4">
        <v>7</v>
      </c>
      <c r="P17" s="46">
        <v>0</v>
      </c>
      <c r="Q17" s="84"/>
      <c r="R17" s="79"/>
      <c r="S17" s="4"/>
      <c r="T17" s="46"/>
      <c r="U17" s="84"/>
      <c r="V17" s="79"/>
      <c r="W17" s="4"/>
      <c r="X17" s="46"/>
      <c r="Y17" s="51"/>
      <c r="Z17" s="51"/>
      <c r="AA17" s="1">
        <v>36.13</v>
      </c>
      <c r="AB17" s="19">
        <f t="shared" si="0"/>
        <v>114.87</v>
      </c>
    </row>
    <row r="18" spans="1:28" ht="15.75">
      <c r="A18" s="16" t="e">
        <f>Prezentace!#REF!</f>
        <v>#REF!</v>
      </c>
      <c r="B18" s="17" t="str">
        <f>Prezentace!B20</f>
        <v>Vejslík, Toman</v>
      </c>
      <c r="C18" s="18" t="e">
        <f>Prezentace!#REF!</f>
        <v>#REF!</v>
      </c>
      <c r="D18" s="3">
        <v>60</v>
      </c>
      <c r="E18" s="4">
        <v>10</v>
      </c>
      <c r="F18" s="79">
        <v>9</v>
      </c>
      <c r="G18" s="4">
        <v>10</v>
      </c>
      <c r="H18" s="46">
        <v>9</v>
      </c>
      <c r="I18" s="84">
        <v>9</v>
      </c>
      <c r="J18" s="79">
        <v>9</v>
      </c>
      <c r="K18" s="4">
        <v>9</v>
      </c>
      <c r="L18" s="46">
        <v>8</v>
      </c>
      <c r="M18" s="84">
        <v>10</v>
      </c>
      <c r="N18" s="79">
        <v>9</v>
      </c>
      <c r="O18" s="4">
        <v>8</v>
      </c>
      <c r="P18" s="46">
        <v>8</v>
      </c>
      <c r="Q18" s="84"/>
      <c r="R18" s="79"/>
      <c r="S18" s="4"/>
      <c r="T18" s="46"/>
      <c r="U18" s="84"/>
      <c r="V18" s="79"/>
      <c r="W18" s="4"/>
      <c r="X18" s="46"/>
      <c r="Y18" s="51"/>
      <c r="Z18" s="51"/>
      <c r="AA18" s="1">
        <v>28.64</v>
      </c>
      <c r="AB18" s="19">
        <f t="shared" si="0"/>
        <v>139.36</v>
      </c>
    </row>
    <row r="19" spans="1:28" ht="15.75">
      <c r="A19" s="16" t="e">
        <f>Prezentace!#REF!</f>
        <v>#REF!</v>
      </c>
      <c r="B19" s="17" t="str">
        <f>Prezentace!B21</f>
        <v>Novotný, Kříž</v>
      </c>
      <c r="C19" s="18" t="e">
        <f>Prezentace!#REF!</f>
        <v>#REF!</v>
      </c>
      <c r="D19" s="3"/>
      <c r="E19" s="4"/>
      <c r="F19" s="79"/>
      <c r="G19" s="4"/>
      <c r="H19" s="46"/>
      <c r="I19" s="84"/>
      <c r="J19" s="79"/>
      <c r="K19" s="4"/>
      <c r="L19" s="46"/>
      <c r="M19" s="84"/>
      <c r="N19" s="79"/>
      <c r="O19" s="4"/>
      <c r="P19" s="46"/>
      <c r="Q19" s="84"/>
      <c r="R19" s="79"/>
      <c r="S19" s="4"/>
      <c r="T19" s="46"/>
      <c r="U19" s="84"/>
      <c r="V19" s="79"/>
      <c r="W19" s="4"/>
      <c r="X19" s="46"/>
      <c r="Y19" s="51"/>
      <c r="Z19" s="51"/>
      <c r="AA19" s="1"/>
      <c r="AB19" s="19">
        <f t="shared" si="0"/>
        <v>0</v>
      </c>
    </row>
    <row r="20" spans="1:28" ht="15.75">
      <c r="A20" s="16" t="e">
        <f>Prezentace!#REF!</f>
        <v>#REF!</v>
      </c>
      <c r="B20" s="17" t="str">
        <f>Prezentace!B22</f>
        <v>Jílek, Píša</v>
      </c>
      <c r="C20" s="18" t="e">
        <f>Prezentace!#REF!</f>
        <v>#REF!</v>
      </c>
      <c r="D20" s="3">
        <v>60</v>
      </c>
      <c r="E20" s="4">
        <v>9</v>
      </c>
      <c r="F20" s="79">
        <v>8</v>
      </c>
      <c r="G20" s="4">
        <v>8</v>
      </c>
      <c r="H20" s="46">
        <v>8</v>
      </c>
      <c r="I20" s="84">
        <v>10</v>
      </c>
      <c r="J20" s="79">
        <v>10</v>
      </c>
      <c r="K20" s="4">
        <v>9</v>
      </c>
      <c r="L20" s="46">
        <v>8</v>
      </c>
      <c r="M20" s="84">
        <v>9</v>
      </c>
      <c r="N20" s="79">
        <v>8</v>
      </c>
      <c r="O20" s="4">
        <v>10</v>
      </c>
      <c r="P20" s="46">
        <v>8</v>
      </c>
      <c r="Q20" s="84"/>
      <c r="R20" s="79"/>
      <c r="S20" s="4"/>
      <c r="T20" s="46"/>
      <c r="U20" s="84"/>
      <c r="V20" s="79"/>
      <c r="W20" s="4"/>
      <c r="X20" s="46"/>
      <c r="Y20" s="51"/>
      <c r="Z20" s="51"/>
      <c r="AA20" s="1">
        <v>40.73</v>
      </c>
      <c r="AB20" s="19">
        <f t="shared" si="0"/>
        <v>124.27000000000001</v>
      </c>
    </row>
    <row r="21" spans="1:28" ht="15.75">
      <c r="A21" s="16" t="e">
        <f>Prezentace!#REF!</f>
        <v>#REF!</v>
      </c>
      <c r="B21" s="17" t="str">
        <f>Prezentace!B23</f>
        <v>Bartoš, Božek</v>
      </c>
      <c r="C21" s="18" t="e">
        <f>Prezentace!#REF!</f>
        <v>#REF!</v>
      </c>
      <c r="D21" s="3">
        <v>60</v>
      </c>
      <c r="E21" s="4">
        <v>10</v>
      </c>
      <c r="F21" s="79">
        <v>9</v>
      </c>
      <c r="G21" s="4">
        <v>10</v>
      </c>
      <c r="H21" s="46">
        <v>8</v>
      </c>
      <c r="I21" s="84">
        <v>10</v>
      </c>
      <c r="J21" s="79">
        <v>9</v>
      </c>
      <c r="K21" s="4">
        <v>9</v>
      </c>
      <c r="L21" s="46">
        <v>9</v>
      </c>
      <c r="M21" s="84">
        <v>10</v>
      </c>
      <c r="N21" s="79">
        <v>10</v>
      </c>
      <c r="O21" s="4">
        <v>9</v>
      </c>
      <c r="P21" s="46">
        <v>7</v>
      </c>
      <c r="Q21" s="84"/>
      <c r="R21" s="79"/>
      <c r="S21" s="4"/>
      <c r="T21" s="46"/>
      <c r="U21" s="84"/>
      <c r="V21" s="79"/>
      <c r="W21" s="4"/>
      <c r="X21" s="46"/>
      <c r="Y21" s="51"/>
      <c r="Z21" s="51"/>
      <c r="AA21" s="1">
        <v>47.84</v>
      </c>
      <c r="AB21" s="19">
        <f t="shared" si="0"/>
        <v>122.16</v>
      </c>
    </row>
    <row r="22" spans="1:28" ht="15.75">
      <c r="A22" s="16" t="e">
        <f>Prezentace!#REF!</f>
        <v>#REF!</v>
      </c>
      <c r="B22" s="17" t="str">
        <f>Prezentace!B24</f>
        <v>Bína, Pechová</v>
      </c>
      <c r="C22" s="18" t="e">
        <f>Prezentace!#REF!</f>
        <v>#REF!</v>
      </c>
      <c r="D22" s="3">
        <v>60</v>
      </c>
      <c r="E22" s="4">
        <v>10</v>
      </c>
      <c r="F22" s="79">
        <v>9</v>
      </c>
      <c r="G22" s="4">
        <v>9</v>
      </c>
      <c r="H22" s="46">
        <v>8</v>
      </c>
      <c r="I22" s="84">
        <v>10</v>
      </c>
      <c r="J22" s="79">
        <v>10</v>
      </c>
      <c r="K22" s="4">
        <v>10</v>
      </c>
      <c r="L22" s="46">
        <v>8</v>
      </c>
      <c r="M22" s="84">
        <v>10</v>
      </c>
      <c r="N22" s="79">
        <v>9</v>
      </c>
      <c r="O22" s="4">
        <v>10</v>
      </c>
      <c r="P22" s="46">
        <v>8</v>
      </c>
      <c r="Q22" s="84"/>
      <c r="R22" s="79"/>
      <c r="S22" s="4"/>
      <c r="T22" s="46"/>
      <c r="U22" s="84"/>
      <c r="V22" s="79"/>
      <c r="W22" s="4"/>
      <c r="X22" s="46"/>
      <c r="Y22" s="51"/>
      <c r="Z22" s="51"/>
      <c r="AA22" s="1">
        <v>33.85</v>
      </c>
      <c r="AB22" s="19">
        <f t="shared" si="0"/>
        <v>137.15</v>
      </c>
    </row>
    <row r="23" spans="1:28" ht="15.75">
      <c r="A23" s="16" t="e">
        <f>Prezentace!#REF!</f>
        <v>#REF!</v>
      </c>
      <c r="B23" s="17" t="str">
        <f>Prezentace!B25</f>
        <v>Dolák, Sluka</v>
      </c>
      <c r="C23" s="18" t="e">
        <f>Prezentace!#REF!</f>
        <v>#REF!</v>
      </c>
      <c r="D23" s="3">
        <v>60</v>
      </c>
      <c r="E23" s="4">
        <v>9</v>
      </c>
      <c r="F23" s="79">
        <v>8</v>
      </c>
      <c r="G23" s="4">
        <v>9</v>
      </c>
      <c r="H23" s="46">
        <v>9</v>
      </c>
      <c r="I23" s="84">
        <v>10</v>
      </c>
      <c r="J23" s="79">
        <v>10</v>
      </c>
      <c r="K23" s="4">
        <v>10</v>
      </c>
      <c r="L23" s="46">
        <v>9</v>
      </c>
      <c r="M23" s="84">
        <v>10</v>
      </c>
      <c r="N23" s="79">
        <v>9</v>
      </c>
      <c r="O23" s="4">
        <v>10</v>
      </c>
      <c r="P23" s="46">
        <v>9</v>
      </c>
      <c r="Q23" s="84"/>
      <c r="R23" s="79"/>
      <c r="S23" s="4"/>
      <c r="T23" s="46"/>
      <c r="U23" s="84"/>
      <c r="V23" s="79"/>
      <c r="W23" s="4"/>
      <c r="X23" s="46"/>
      <c r="Y23" s="51"/>
      <c r="Z23" s="51"/>
      <c r="AA23" s="1">
        <v>51.86</v>
      </c>
      <c r="AB23" s="19">
        <f t="shared" si="0"/>
        <v>120.14</v>
      </c>
    </row>
    <row r="24" spans="1:28" ht="15.75">
      <c r="A24" s="16" t="e">
        <f>Prezentace!#REF!</f>
        <v>#REF!</v>
      </c>
      <c r="B24" s="17" t="str">
        <f>Prezentace!B26</f>
        <v>Wojda, Balej</v>
      </c>
      <c r="C24" s="18" t="e">
        <f>Prezentace!#REF!</f>
        <v>#REF!</v>
      </c>
      <c r="D24" s="3">
        <v>60</v>
      </c>
      <c r="E24" s="4">
        <v>10</v>
      </c>
      <c r="F24" s="79">
        <v>10</v>
      </c>
      <c r="G24" s="4">
        <v>9</v>
      </c>
      <c r="H24" s="46">
        <v>0</v>
      </c>
      <c r="I24" s="84">
        <v>10</v>
      </c>
      <c r="J24" s="79">
        <v>10</v>
      </c>
      <c r="K24" s="4">
        <v>9</v>
      </c>
      <c r="L24" s="46">
        <v>9</v>
      </c>
      <c r="M24" s="84">
        <v>10</v>
      </c>
      <c r="N24" s="79">
        <v>10</v>
      </c>
      <c r="O24" s="4">
        <v>10</v>
      </c>
      <c r="P24" s="46">
        <v>10</v>
      </c>
      <c r="Q24" s="84"/>
      <c r="R24" s="79"/>
      <c r="S24" s="4"/>
      <c r="T24" s="46"/>
      <c r="U24" s="84"/>
      <c r="V24" s="79"/>
      <c r="W24" s="4"/>
      <c r="X24" s="46"/>
      <c r="Y24" s="51"/>
      <c r="Z24" s="51"/>
      <c r="AA24" s="1">
        <v>31.32</v>
      </c>
      <c r="AB24" s="19">
        <f t="shared" si="0"/>
        <v>135.68</v>
      </c>
    </row>
    <row r="25" spans="1:28" ht="15.75">
      <c r="A25" s="16" t="e">
        <f>Prezentace!#REF!</f>
        <v>#REF!</v>
      </c>
      <c r="B25" s="17" t="e">
        <f>Prezentace!#REF!</f>
        <v>#REF!</v>
      </c>
      <c r="C25" s="18" t="e">
        <f>Prezentace!#REF!</f>
        <v>#REF!</v>
      </c>
      <c r="D25" s="3">
        <v>60</v>
      </c>
      <c r="E25" s="4">
        <v>10</v>
      </c>
      <c r="F25" s="79">
        <v>9</v>
      </c>
      <c r="G25" s="4">
        <v>9</v>
      </c>
      <c r="H25" s="46">
        <v>9</v>
      </c>
      <c r="I25" s="84">
        <v>10</v>
      </c>
      <c r="J25" s="79">
        <v>10</v>
      </c>
      <c r="K25" s="4">
        <v>9</v>
      </c>
      <c r="L25" s="46">
        <v>8</v>
      </c>
      <c r="M25" s="84">
        <v>9</v>
      </c>
      <c r="N25" s="79">
        <v>8</v>
      </c>
      <c r="O25" s="4">
        <v>10</v>
      </c>
      <c r="P25" s="46">
        <v>8</v>
      </c>
      <c r="Q25" s="84"/>
      <c r="R25" s="79"/>
      <c r="S25" s="4"/>
      <c r="T25" s="46"/>
      <c r="U25" s="84"/>
      <c r="V25" s="79"/>
      <c r="W25" s="4"/>
      <c r="X25" s="46"/>
      <c r="Y25" s="51"/>
      <c r="Z25" s="51"/>
      <c r="AA25" s="1">
        <v>38.89</v>
      </c>
      <c r="AB25" s="19">
        <f t="shared" si="0"/>
        <v>130.11</v>
      </c>
    </row>
    <row r="26" spans="1:28" ht="15.75">
      <c r="A26" s="16" t="e">
        <f>Prezentace!#REF!</f>
        <v>#REF!</v>
      </c>
      <c r="B26" s="17" t="e">
        <f>Prezentace!#REF!</f>
        <v>#REF!</v>
      </c>
      <c r="C26" s="18" t="e">
        <f>Prezentace!#REF!</f>
        <v>#REF!</v>
      </c>
      <c r="D26" s="3">
        <v>60</v>
      </c>
      <c r="E26" s="4">
        <v>9</v>
      </c>
      <c r="F26" s="79">
        <v>8</v>
      </c>
      <c r="G26" s="4">
        <v>8</v>
      </c>
      <c r="H26" s="46">
        <v>8</v>
      </c>
      <c r="I26" s="84">
        <v>10</v>
      </c>
      <c r="J26" s="79">
        <v>8</v>
      </c>
      <c r="K26" s="4">
        <v>8</v>
      </c>
      <c r="L26" s="46">
        <v>7</v>
      </c>
      <c r="M26" s="84">
        <v>10</v>
      </c>
      <c r="N26" s="79">
        <v>8</v>
      </c>
      <c r="O26" s="4">
        <v>10</v>
      </c>
      <c r="P26" s="46">
        <v>9</v>
      </c>
      <c r="Q26" s="84"/>
      <c r="R26" s="79"/>
      <c r="S26" s="4"/>
      <c r="T26" s="46"/>
      <c r="U26" s="84"/>
      <c r="V26" s="79"/>
      <c r="W26" s="4"/>
      <c r="X26" s="46"/>
      <c r="Y26" s="51"/>
      <c r="Z26" s="51"/>
      <c r="AA26" s="1">
        <v>24.39</v>
      </c>
      <c r="AB26" s="19">
        <f t="shared" si="0"/>
        <v>138.61</v>
      </c>
    </row>
    <row r="27" spans="1:28" ht="15.75">
      <c r="A27" s="16" t="e">
        <f>Prezentace!#REF!</f>
        <v>#REF!</v>
      </c>
      <c r="B27" s="17" t="e">
        <f>Prezentace!#REF!</f>
        <v>#REF!</v>
      </c>
      <c r="C27" s="18" t="e">
        <f>Prezentace!#REF!</f>
        <v>#REF!</v>
      </c>
      <c r="D27" s="3">
        <v>60</v>
      </c>
      <c r="E27" s="4">
        <v>10</v>
      </c>
      <c r="F27" s="79">
        <v>10</v>
      </c>
      <c r="G27" s="4">
        <v>9</v>
      </c>
      <c r="H27" s="46">
        <v>9</v>
      </c>
      <c r="I27" s="84">
        <v>10</v>
      </c>
      <c r="J27" s="79">
        <v>9</v>
      </c>
      <c r="K27" s="4">
        <v>10</v>
      </c>
      <c r="L27" s="46">
        <v>10</v>
      </c>
      <c r="M27" s="84">
        <v>10</v>
      </c>
      <c r="N27" s="79">
        <v>10</v>
      </c>
      <c r="O27" s="4">
        <v>10</v>
      </c>
      <c r="P27" s="46">
        <v>9</v>
      </c>
      <c r="Q27" s="84"/>
      <c r="R27" s="79"/>
      <c r="S27" s="4"/>
      <c r="T27" s="46"/>
      <c r="U27" s="84"/>
      <c r="V27" s="79"/>
      <c r="W27" s="4"/>
      <c r="X27" s="46"/>
      <c r="Y27" s="51"/>
      <c r="Z27" s="51"/>
      <c r="AA27" s="1">
        <v>33.75</v>
      </c>
      <c r="AB27" s="19">
        <f t="shared" si="0"/>
        <v>142.25</v>
      </c>
    </row>
    <row r="28" spans="1:28" ht="15.75">
      <c r="A28" s="16" t="e">
        <f>Prezentace!#REF!</f>
        <v>#REF!</v>
      </c>
      <c r="B28" s="17" t="e">
        <f>Prezentace!#REF!</f>
        <v>#REF!</v>
      </c>
      <c r="C28" s="18" t="e">
        <f>Prezentace!#REF!</f>
        <v>#REF!</v>
      </c>
      <c r="D28" s="3">
        <v>50</v>
      </c>
      <c r="E28" s="4">
        <v>10</v>
      </c>
      <c r="F28" s="79">
        <v>10</v>
      </c>
      <c r="G28" s="4">
        <v>9</v>
      </c>
      <c r="H28" s="46">
        <v>0</v>
      </c>
      <c r="I28" s="84">
        <v>9</v>
      </c>
      <c r="J28" s="79">
        <v>9</v>
      </c>
      <c r="K28" s="4">
        <v>10</v>
      </c>
      <c r="L28" s="46">
        <v>9</v>
      </c>
      <c r="M28" s="84">
        <v>10</v>
      </c>
      <c r="N28" s="79">
        <v>8</v>
      </c>
      <c r="O28" s="4">
        <v>10</v>
      </c>
      <c r="P28" s="46">
        <v>10</v>
      </c>
      <c r="Q28" s="84"/>
      <c r="R28" s="79"/>
      <c r="S28" s="4"/>
      <c r="T28" s="46"/>
      <c r="U28" s="84"/>
      <c r="V28" s="79"/>
      <c r="W28" s="4"/>
      <c r="X28" s="46"/>
      <c r="Y28" s="51"/>
      <c r="Z28" s="51"/>
      <c r="AA28" s="1">
        <v>51.73</v>
      </c>
      <c r="AB28" s="19">
        <f t="shared" si="0"/>
        <v>102.27000000000001</v>
      </c>
    </row>
    <row r="29" spans="1:28" ht="15.75">
      <c r="A29" s="16" t="e">
        <f>Prezentace!#REF!</f>
        <v>#REF!</v>
      </c>
      <c r="B29" s="17" t="e">
        <f>Prezentace!#REF!</f>
        <v>#REF!</v>
      </c>
      <c r="C29" s="18" t="e">
        <f>Prezentace!#REF!</f>
        <v>#REF!</v>
      </c>
      <c r="D29" s="3">
        <v>60</v>
      </c>
      <c r="E29" s="4">
        <v>10</v>
      </c>
      <c r="F29" s="79">
        <v>9</v>
      </c>
      <c r="G29" s="4">
        <v>9</v>
      </c>
      <c r="H29" s="46">
        <v>8</v>
      </c>
      <c r="I29" s="84">
        <v>8</v>
      </c>
      <c r="J29" s="79">
        <v>8</v>
      </c>
      <c r="K29" s="4">
        <v>9</v>
      </c>
      <c r="L29" s="46">
        <v>9</v>
      </c>
      <c r="M29" s="84">
        <v>10</v>
      </c>
      <c r="N29" s="79">
        <v>9</v>
      </c>
      <c r="O29" s="4">
        <v>10</v>
      </c>
      <c r="P29" s="46">
        <v>9</v>
      </c>
      <c r="Q29" s="84"/>
      <c r="R29" s="79"/>
      <c r="S29" s="4"/>
      <c r="T29" s="46"/>
      <c r="U29" s="84"/>
      <c r="V29" s="79"/>
      <c r="W29" s="4"/>
      <c r="X29" s="46"/>
      <c r="Y29" s="51"/>
      <c r="Z29" s="51"/>
      <c r="AA29" s="1">
        <v>35.57</v>
      </c>
      <c r="AB29" s="19">
        <f t="shared" si="0"/>
        <v>132.43</v>
      </c>
    </row>
    <row r="30" spans="1:28" ht="15.75">
      <c r="A30" s="16" t="e">
        <f>Prezentace!#REF!</f>
        <v>#REF!</v>
      </c>
      <c r="B30" s="17" t="e">
        <f>Prezentace!#REF!</f>
        <v>#REF!</v>
      </c>
      <c r="C30" s="18" t="e">
        <f>Prezentace!#REF!</f>
        <v>#REF!</v>
      </c>
      <c r="D30" s="3">
        <v>60</v>
      </c>
      <c r="E30" s="4">
        <v>10</v>
      </c>
      <c r="F30" s="79">
        <v>10</v>
      </c>
      <c r="G30" s="4">
        <v>10</v>
      </c>
      <c r="H30" s="46">
        <v>9</v>
      </c>
      <c r="I30" s="84">
        <v>9</v>
      </c>
      <c r="J30" s="79">
        <v>9</v>
      </c>
      <c r="K30" s="4">
        <v>9</v>
      </c>
      <c r="L30" s="46">
        <v>9</v>
      </c>
      <c r="M30" s="84">
        <v>9</v>
      </c>
      <c r="N30" s="79">
        <v>9</v>
      </c>
      <c r="O30" s="4">
        <v>10</v>
      </c>
      <c r="P30" s="46">
        <v>9</v>
      </c>
      <c r="Q30" s="84"/>
      <c r="R30" s="79"/>
      <c r="S30" s="4"/>
      <c r="T30" s="46"/>
      <c r="U30" s="84"/>
      <c r="V30" s="79"/>
      <c r="W30" s="4"/>
      <c r="X30" s="46"/>
      <c r="Y30" s="51"/>
      <c r="Z30" s="51"/>
      <c r="AA30" s="1">
        <v>49.62</v>
      </c>
      <c r="AB30" s="19">
        <f t="shared" si="0"/>
        <v>122.38</v>
      </c>
    </row>
    <row r="31" spans="1:28" ht="15.75">
      <c r="A31" s="16" t="e">
        <f>Prezentace!#REF!</f>
        <v>#REF!</v>
      </c>
      <c r="B31" s="17" t="e">
        <f>Prezentace!#REF!</f>
        <v>#REF!</v>
      </c>
      <c r="C31" s="18" t="e">
        <f>Prezentace!#REF!</f>
        <v>#REF!</v>
      </c>
      <c r="D31" s="3">
        <v>50</v>
      </c>
      <c r="E31" s="4">
        <v>9</v>
      </c>
      <c r="F31" s="79">
        <v>8</v>
      </c>
      <c r="G31" s="4">
        <v>9</v>
      </c>
      <c r="H31" s="46">
        <v>9</v>
      </c>
      <c r="I31" s="84">
        <v>10</v>
      </c>
      <c r="J31" s="79">
        <v>9</v>
      </c>
      <c r="K31" s="4">
        <v>9</v>
      </c>
      <c r="L31" s="46">
        <v>0</v>
      </c>
      <c r="M31" s="84">
        <v>10</v>
      </c>
      <c r="N31" s="79">
        <v>7</v>
      </c>
      <c r="O31" s="4">
        <v>0</v>
      </c>
      <c r="P31" s="46">
        <v>0</v>
      </c>
      <c r="Q31" s="84"/>
      <c r="R31" s="79"/>
      <c r="S31" s="4"/>
      <c r="T31" s="46"/>
      <c r="U31" s="84"/>
      <c r="V31" s="79"/>
      <c r="W31" s="4"/>
      <c r="X31" s="46"/>
      <c r="Y31" s="51"/>
      <c r="Z31" s="51"/>
      <c r="AA31" s="1">
        <v>29.42</v>
      </c>
      <c r="AB31" s="19">
        <f t="shared" si="0"/>
        <v>100.58</v>
      </c>
    </row>
    <row r="32" spans="1:28" ht="15.75">
      <c r="A32" s="16" t="e">
        <f>Prezentace!#REF!</f>
        <v>#REF!</v>
      </c>
      <c r="B32" s="17" t="e">
        <f>Prezentace!#REF!</f>
        <v>#REF!</v>
      </c>
      <c r="C32" s="18" t="e">
        <f>Prezentace!#REF!</f>
        <v>#REF!</v>
      </c>
      <c r="D32" s="3">
        <v>60</v>
      </c>
      <c r="E32" s="4">
        <v>10</v>
      </c>
      <c r="F32" s="79">
        <v>9</v>
      </c>
      <c r="G32" s="4">
        <v>9</v>
      </c>
      <c r="H32" s="46">
        <v>9</v>
      </c>
      <c r="I32" s="84">
        <v>10</v>
      </c>
      <c r="J32" s="79">
        <v>10</v>
      </c>
      <c r="K32" s="4">
        <v>10</v>
      </c>
      <c r="L32" s="46">
        <v>10</v>
      </c>
      <c r="M32" s="84">
        <v>10</v>
      </c>
      <c r="N32" s="79">
        <v>9</v>
      </c>
      <c r="O32" s="4">
        <v>9</v>
      </c>
      <c r="P32" s="46">
        <v>9</v>
      </c>
      <c r="Q32" s="84"/>
      <c r="R32" s="79"/>
      <c r="S32" s="4"/>
      <c r="T32" s="46"/>
      <c r="U32" s="84"/>
      <c r="V32" s="79"/>
      <c r="W32" s="4"/>
      <c r="X32" s="46"/>
      <c r="Y32" s="51"/>
      <c r="Z32" s="51"/>
      <c r="AA32" s="1">
        <v>41.08</v>
      </c>
      <c r="AB32" s="19">
        <f t="shared" si="0"/>
        <v>132.92000000000002</v>
      </c>
    </row>
    <row r="33" spans="1:28" ht="15.75">
      <c r="A33" s="16" t="e">
        <f>Prezentace!#REF!</f>
        <v>#REF!</v>
      </c>
      <c r="B33" s="17" t="e">
        <f>Prezentace!#REF!</f>
        <v>#REF!</v>
      </c>
      <c r="C33" s="18" t="e">
        <f>Prezentace!#REF!</f>
        <v>#REF!</v>
      </c>
      <c r="D33" s="3">
        <v>50</v>
      </c>
      <c r="E33" s="4">
        <v>8</v>
      </c>
      <c r="F33" s="79">
        <v>0</v>
      </c>
      <c r="G33" s="4">
        <v>8</v>
      </c>
      <c r="H33" s="46">
        <v>8</v>
      </c>
      <c r="I33" s="84">
        <v>10</v>
      </c>
      <c r="J33" s="79">
        <v>9</v>
      </c>
      <c r="K33" s="4">
        <v>9</v>
      </c>
      <c r="L33" s="46">
        <v>8</v>
      </c>
      <c r="M33" s="84">
        <v>8</v>
      </c>
      <c r="N33" s="79">
        <v>7</v>
      </c>
      <c r="O33" s="4">
        <v>9</v>
      </c>
      <c r="P33" s="46">
        <v>8</v>
      </c>
      <c r="Q33" s="84"/>
      <c r="R33" s="79"/>
      <c r="S33" s="4"/>
      <c r="T33" s="46"/>
      <c r="U33" s="84"/>
      <c r="V33" s="79"/>
      <c r="W33" s="4"/>
      <c r="X33" s="46"/>
      <c r="Y33" s="51"/>
      <c r="Z33" s="51"/>
      <c r="AA33" s="1">
        <v>39.41</v>
      </c>
      <c r="AB33" s="19">
        <f t="shared" si="0"/>
        <v>102.59</v>
      </c>
    </row>
    <row r="34" spans="1:28" ht="15.75">
      <c r="A34" s="16" t="e">
        <f>Prezentace!#REF!</f>
        <v>#REF!</v>
      </c>
      <c r="B34" s="17" t="e">
        <f>Prezentace!#REF!</f>
        <v>#REF!</v>
      </c>
      <c r="C34" s="18" t="e">
        <f>Prezentace!#REF!</f>
        <v>#REF!</v>
      </c>
      <c r="D34" s="3">
        <v>60</v>
      </c>
      <c r="E34" s="4">
        <v>10</v>
      </c>
      <c r="F34" s="79">
        <v>9</v>
      </c>
      <c r="G34" s="4">
        <v>8</v>
      </c>
      <c r="H34" s="46">
        <v>8</v>
      </c>
      <c r="I34" s="84">
        <v>9</v>
      </c>
      <c r="J34" s="79">
        <v>9</v>
      </c>
      <c r="K34" s="4">
        <v>9</v>
      </c>
      <c r="L34" s="46">
        <v>0</v>
      </c>
      <c r="M34" s="84">
        <v>9</v>
      </c>
      <c r="N34" s="79">
        <v>8</v>
      </c>
      <c r="O34" s="4">
        <v>9</v>
      </c>
      <c r="P34" s="46">
        <v>8</v>
      </c>
      <c r="Q34" s="84"/>
      <c r="R34" s="79"/>
      <c r="S34" s="4"/>
      <c r="T34" s="46"/>
      <c r="U34" s="84"/>
      <c r="V34" s="79"/>
      <c r="W34" s="4"/>
      <c r="X34" s="46"/>
      <c r="Y34" s="51"/>
      <c r="Z34" s="51"/>
      <c r="AA34" s="1">
        <v>34.56</v>
      </c>
      <c r="AB34" s="19">
        <f t="shared" si="0"/>
        <v>121.44</v>
      </c>
    </row>
    <row r="35" spans="1:28" ht="15.75">
      <c r="A35" s="16" t="e">
        <f>Prezentace!#REF!</f>
        <v>#REF!</v>
      </c>
      <c r="B35" s="17" t="e">
        <f>Prezentace!#REF!</f>
        <v>#REF!</v>
      </c>
      <c r="C35" s="18" t="e">
        <f>Prezentace!#REF!</f>
        <v>#REF!</v>
      </c>
      <c r="D35" s="3">
        <v>60</v>
      </c>
      <c r="E35" s="4">
        <v>10</v>
      </c>
      <c r="F35" s="79">
        <v>9</v>
      </c>
      <c r="G35" s="4">
        <v>8</v>
      </c>
      <c r="H35" s="46">
        <v>8</v>
      </c>
      <c r="I35" s="84">
        <v>10</v>
      </c>
      <c r="J35" s="79">
        <v>9</v>
      </c>
      <c r="K35" s="4">
        <v>9</v>
      </c>
      <c r="L35" s="46">
        <v>8</v>
      </c>
      <c r="M35" s="84">
        <v>9</v>
      </c>
      <c r="N35" s="79">
        <v>9</v>
      </c>
      <c r="O35" s="4">
        <v>9</v>
      </c>
      <c r="P35" s="46">
        <v>7</v>
      </c>
      <c r="Q35" s="84"/>
      <c r="R35" s="79"/>
      <c r="S35" s="4"/>
      <c r="T35" s="46"/>
      <c r="U35" s="84"/>
      <c r="V35" s="79"/>
      <c r="W35" s="4"/>
      <c r="X35" s="46"/>
      <c r="Y35" s="51"/>
      <c r="Z35" s="51"/>
      <c r="AA35" s="1">
        <v>57.8</v>
      </c>
      <c r="AB35" s="19">
        <f t="shared" si="0"/>
        <v>107.2</v>
      </c>
    </row>
    <row r="36" spans="1:28" ht="15.75">
      <c r="A36" s="16" t="e">
        <f>Prezentace!#REF!</f>
        <v>#REF!</v>
      </c>
      <c r="B36" s="17" t="e">
        <f>Prezentace!#REF!</f>
        <v>#REF!</v>
      </c>
      <c r="C36" s="18" t="e">
        <f>Prezentace!#REF!</f>
        <v>#REF!</v>
      </c>
      <c r="D36" s="3">
        <v>60</v>
      </c>
      <c r="E36" s="4">
        <v>9</v>
      </c>
      <c r="F36" s="79">
        <v>9</v>
      </c>
      <c r="G36" s="4">
        <v>8</v>
      </c>
      <c r="H36" s="46">
        <v>8</v>
      </c>
      <c r="I36" s="84">
        <v>10</v>
      </c>
      <c r="J36" s="79">
        <v>8</v>
      </c>
      <c r="K36" s="4">
        <v>9</v>
      </c>
      <c r="L36" s="46">
        <v>9</v>
      </c>
      <c r="M36" s="84">
        <v>9</v>
      </c>
      <c r="N36" s="79">
        <v>9</v>
      </c>
      <c r="O36" s="4">
        <v>10</v>
      </c>
      <c r="P36" s="46">
        <v>10</v>
      </c>
      <c r="Q36" s="84"/>
      <c r="R36" s="79"/>
      <c r="S36" s="4"/>
      <c r="T36" s="46"/>
      <c r="U36" s="84"/>
      <c r="V36" s="79"/>
      <c r="W36" s="4"/>
      <c r="X36" s="46"/>
      <c r="Y36" s="51"/>
      <c r="Z36" s="51"/>
      <c r="AA36" s="1">
        <v>35.99</v>
      </c>
      <c r="AB36" s="19">
        <f t="shared" si="0"/>
        <v>132.01</v>
      </c>
    </row>
    <row r="37" spans="1:28" ht="15.75">
      <c r="A37" s="16" t="e">
        <f>Prezentace!#REF!</f>
        <v>#REF!</v>
      </c>
      <c r="B37" s="17" t="e">
        <f>Prezentace!#REF!</f>
        <v>#REF!</v>
      </c>
      <c r="C37" s="18" t="e">
        <f>Prezentace!#REF!</f>
        <v>#REF!</v>
      </c>
      <c r="D37" s="3">
        <v>60</v>
      </c>
      <c r="E37" s="4">
        <v>9</v>
      </c>
      <c r="F37" s="79">
        <v>8</v>
      </c>
      <c r="G37" s="4">
        <v>9</v>
      </c>
      <c r="H37" s="46">
        <v>8</v>
      </c>
      <c r="I37" s="84">
        <v>10</v>
      </c>
      <c r="J37" s="79">
        <v>10</v>
      </c>
      <c r="K37" s="4">
        <v>7</v>
      </c>
      <c r="L37" s="46">
        <v>7</v>
      </c>
      <c r="M37" s="84">
        <v>10</v>
      </c>
      <c r="N37" s="79">
        <v>9</v>
      </c>
      <c r="O37" s="4">
        <v>10</v>
      </c>
      <c r="P37" s="46">
        <v>10</v>
      </c>
      <c r="Q37" s="84"/>
      <c r="R37" s="79"/>
      <c r="S37" s="4"/>
      <c r="T37" s="46"/>
      <c r="U37" s="84"/>
      <c r="V37" s="79"/>
      <c r="W37" s="4"/>
      <c r="X37" s="46"/>
      <c r="Y37" s="51"/>
      <c r="Z37" s="51"/>
      <c r="AA37" s="1">
        <v>31.86</v>
      </c>
      <c r="AB37" s="19">
        <f t="shared" si="0"/>
        <v>135.14</v>
      </c>
    </row>
    <row r="38" spans="1:28" ht="15.75">
      <c r="A38" s="16" t="e">
        <f>Prezentace!#REF!</f>
        <v>#REF!</v>
      </c>
      <c r="B38" s="17" t="e">
        <f>Prezentace!#REF!</f>
        <v>#REF!</v>
      </c>
      <c r="C38" s="18" t="e">
        <f>Prezentace!#REF!</f>
        <v>#REF!</v>
      </c>
      <c r="D38" s="3">
        <v>60</v>
      </c>
      <c r="E38" s="4">
        <v>10</v>
      </c>
      <c r="F38" s="79">
        <v>10</v>
      </c>
      <c r="G38" s="4">
        <v>10</v>
      </c>
      <c r="H38" s="46">
        <v>9</v>
      </c>
      <c r="I38" s="84">
        <v>10</v>
      </c>
      <c r="J38" s="79">
        <v>8</v>
      </c>
      <c r="K38" s="4">
        <v>8</v>
      </c>
      <c r="L38" s="46">
        <v>8</v>
      </c>
      <c r="M38" s="84">
        <v>10</v>
      </c>
      <c r="N38" s="79">
        <v>9</v>
      </c>
      <c r="O38" s="4">
        <v>10</v>
      </c>
      <c r="P38" s="46">
        <v>9</v>
      </c>
      <c r="Q38" s="84"/>
      <c r="R38" s="79"/>
      <c r="S38" s="4"/>
      <c r="T38" s="46"/>
      <c r="U38" s="84"/>
      <c r="V38" s="79"/>
      <c r="W38" s="4"/>
      <c r="X38" s="46"/>
      <c r="Y38" s="51"/>
      <c r="Z38" s="51"/>
      <c r="AA38" s="1">
        <v>42.1</v>
      </c>
      <c r="AB38" s="19">
        <f t="shared" si="0"/>
        <v>128.9</v>
      </c>
    </row>
    <row r="39" spans="1:28" ht="15.75">
      <c r="A39" s="16" t="e">
        <f>Prezentace!#REF!</f>
        <v>#REF!</v>
      </c>
      <c r="B39" s="17" t="e">
        <f>Prezentace!#REF!</f>
        <v>#REF!</v>
      </c>
      <c r="C39" s="18" t="e">
        <f>Prezentace!#REF!</f>
        <v>#REF!</v>
      </c>
      <c r="D39" s="3">
        <v>60</v>
      </c>
      <c r="E39" s="4">
        <v>9</v>
      </c>
      <c r="F39" s="79">
        <v>9</v>
      </c>
      <c r="G39" s="4">
        <v>9</v>
      </c>
      <c r="H39" s="46">
        <v>9</v>
      </c>
      <c r="I39" s="84">
        <v>9</v>
      </c>
      <c r="J39" s="79">
        <v>9</v>
      </c>
      <c r="K39" s="4">
        <v>9</v>
      </c>
      <c r="L39" s="46">
        <v>8</v>
      </c>
      <c r="M39" s="84">
        <v>10</v>
      </c>
      <c r="N39" s="79">
        <v>9</v>
      </c>
      <c r="O39" s="4">
        <v>9</v>
      </c>
      <c r="P39" s="46">
        <v>8</v>
      </c>
      <c r="Q39" s="84"/>
      <c r="R39" s="79"/>
      <c r="S39" s="4"/>
      <c r="T39" s="46"/>
      <c r="U39" s="84"/>
      <c r="V39" s="79"/>
      <c r="W39" s="4"/>
      <c r="X39" s="46"/>
      <c r="Y39" s="51"/>
      <c r="Z39" s="51"/>
      <c r="AA39" s="1">
        <v>46.05</v>
      </c>
      <c r="AB39" s="19">
        <f t="shared" si="0"/>
        <v>120.95</v>
      </c>
    </row>
    <row r="40" spans="1:28" ht="15.75">
      <c r="A40" s="16" t="e">
        <f>Prezentace!#REF!</f>
        <v>#REF!</v>
      </c>
      <c r="B40" s="17" t="e">
        <f>Prezentace!#REF!</f>
        <v>#REF!</v>
      </c>
      <c r="C40" s="18" t="e">
        <f>Prezentace!#REF!</f>
        <v>#REF!</v>
      </c>
      <c r="D40" s="3">
        <v>60</v>
      </c>
      <c r="E40" s="4">
        <v>9</v>
      </c>
      <c r="F40" s="79">
        <v>8</v>
      </c>
      <c r="G40" s="4">
        <v>9</v>
      </c>
      <c r="H40" s="46">
        <v>8</v>
      </c>
      <c r="I40" s="84">
        <v>9</v>
      </c>
      <c r="J40" s="79">
        <v>9</v>
      </c>
      <c r="K40" s="4">
        <v>8</v>
      </c>
      <c r="L40" s="46">
        <v>8</v>
      </c>
      <c r="M40" s="84">
        <v>7</v>
      </c>
      <c r="N40" s="79">
        <v>0</v>
      </c>
      <c r="O40" s="4">
        <v>0</v>
      </c>
      <c r="P40" s="46">
        <v>0</v>
      </c>
      <c r="Q40" s="84"/>
      <c r="R40" s="79"/>
      <c r="S40" s="4"/>
      <c r="T40" s="46"/>
      <c r="U40" s="84"/>
      <c r="V40" s="79"/>
      <c r="W40" s="4"/>
      <c r="X40" s="46"/>
      <c r="Y40" s="51"/>
      <c r="Z40" s="51"/>
      <c r="AA40" s="1">
        <v>38.53</v>
      </c>
      <c r="AB40" s="19">
        <f t="shared" si="0"/>
        <v>96.47</v>
      </c>
    </row>
    <row r="41" spans="1:28" ht="15.75">
      <c r="A41" s="16" t="e">
        <f>Prezentace!#REF!</f>
        <v>#REF!</v>
      </c>
      <c r="B41" s="17" t="e">
        <f>Prezentace!#REF!</f>
        <v>#REF!</v>
      </c>
      <c r="C41" s="18" t="e">
        <f>Prezentace!#REF!</f>
        <v>#REF!</v>
      </c>
      <c r="D41" s="3">
        <v>60</v>
      </c>
      <c r="E41" s="4">
        <v>10</v>
      </c>
      <c r="F41" s="79">
        <v>9</v>
      </c>
      <c r="G41" s="4">
        <v>9</v>
      </c>
      <c r="H41" s="46">
        <v>9</v>
      </c>
      <c r="I41" s="84">
        <v>10</v>
      </c>
      <c r="J41" s="79">
        <v>9</v>
      </c>
      <c r="K41" s="4">
        <v>8</v>
      </c>
      <c r="L41" s="46">
        <v>8</v>
      </c>
      <c r="M41" s="84">
        <v>10</v>
      </c>
      <c r="N41" s="79">
        <v>9</v>
      </c>
      <c r="O41" s="4">
        <v>10</v>
      </c>
      <c r="P41" s="46">
        <v>8</v>
      </c>
      <c r="Q41" s="84"/>
      <c r="R41" s="79"/>
      <c r="S41" s="4"/>
      <c r="T41" s="46"/>
      <c r="U41" s="84"/>
      <c r="V41" s="79"/>
      <c r="W41" s="4"/>
      <c r="X41" s="46"/>
      <c r="Y41" s="51"/>
      <c r="Z41" s="51"/>
      <c r="AA41" s="1">
        <v>31.17</v>
      </c>
      <c r="AB41" s="19">
        <f t="shared" si="0"/>
        <v>137.82999999999998</v>
      </c>
    </row>
    <row r="42" spans="1:28" ht="15.75">
      <c r="A42" s="16" t="e">
        <f>Prezentace!#REF!</f>
        <v>#REF!</v>
      </c>
      <c r="B42" s="17" t="e">
        <f>Prezentace!#REF!</f>
        <v>#REF!</v>
      </c>
      <c r="C42" s="18" t="e">
        <f>Prezentace!#REF!</f>
        <v>#REF!</v>
      </c>
      <c r="D42" s="3">
        <v>60</v>
      </c>
      <c r="E42" s="4">
        <v>10</v>
      </c>
      <c r="F42" s="79">
        <v>9</v>
      </c>
      <c r="G42" s="4">
        <v>7</v>
      </c>
      <c r="H42" s="46">
        <v>9</v>
      </c>
      <c r="I42" s="84">
        <v>10</v>
      </c>
      <c r="J42" s="79">
        <v>9</v>
      </c>
      <c r="K42" s="4">
        <v>7</v>
      </c>
      <c r="L42" s="46">
        <v>10</v>
      </c>
      <c r="M42" s="84">
        <v>9</v>
      </c>
      <c r="N42" s="79">
        <v>0</v>
      </c>
      <c r="O42" s="4">
        <v>9</v>
      </c>
      <c r="P42" s="46">
        <v>7</v>
      </c>
      <c r="Q42" s="84"/>
      <c r="R42" s="79"/>
      <c r="S42" s="4"/>
      <c r="T42" s="46"/>
      <c r="U42" s="84"/>
      <c r="V42" s="79"/>
      <c r="W42" s="4"/>
      <c r="X42" s="46"/>
      <c r="Y42" s="51"/>
      <c r="Z42" s="51"/>
      <c r="AA42" s="1">
        <v>29</v>
      </c>
      <c r="AB42" s="19">
        <f t="shared" si="0"/>
        <v>127</v>
      </c>
    </row>
    <row r="43" spans="1:28" ht="15.75">
      <c r="A43" s="16" t="e">
        <f>Prezentace!#REF!</f>
        <v>#REF!</v>
      </c>
      <c r="B43" s="17" t="e">
        <f>Prezentace!#REF!</f>
        <v>#REF!</v>
      </c>
      <c r="C43" s="18" t="e">
        <f>Prezentace!#REF!</f>
        <v>#REF!</v>
      </c>
      <c r="D43" s="3">
        <v>60</v>
      </c>
      <c r="E43" s="4">
        <v>9</v>
      </c>
      <c r="F43" s="79">
        <v>8</v>
      </c>
      <c r="G43" s="4">
        <v>8</v>
      </c>
      <c r="H43" s="46">
        <v>7</v>
      </c>
      <c r="I43" s="84">
        <v>10</v>
      </c>
      <c r="J43" s="79">
        <v>9</v>
      </c>
      <c r="K43" s="4">
        <v>9</v>
      </c>
      <c r="L43" s="46">
        <v>8</v>
      </c>
      <c r="M43" s="84">
        <v>10</v>
      </c>
      <c r="N43" s="79">
        <v>8</v>
      </c>
      <c r="O43" s="4">
        <v>10</v>
      </c>
      <c r="P43" s="46">
        <v>9</v>
      </c>
      <c r="Q43" s="84"/>
      <c r="R43" s="79"/>
      <c r="S43" s="4"/>
      <c r="T43" s="46"/>
      <c r="U43" s="84"/>
      <c r="V43" s="79"/>
      <c r="W43" s="4"/>
      <c r="X43" s="46"/>
      <c r="Y43" s="51"/>
      <c r="Z43" s="51"/>
      <c r="AA43" s="1">
        <v>44.48</v>
      </c>
      <c r="AB43" s="19">
        <f t="shared" si="0"/>
        <v>120.52000000000001</v>
      </c>
    </row>
    <row r="44" spans="1:28" ht="15.75">
      <c r="A44" s="16" t="e">
        <f>Prezentace!#REF!</f>
        <v>#REF!</v>
      </c>
      <c r="B44" s="17" t="e">
        <f>Prezentace!#REF!</f>
        <v>#REF!</v>
      </c>
      <c r="C44" s="18" t="e">
        <f>Prezentace!#REF!</f>
        <v>#REF!</v>
      </c>
      <c r="D44" s="3">
        <v>60</v>
      </c>
      <c r="E44" s="4">
        <v>9</v>
      </c>
      <c r="F44" s="79">
        <v>10</v>
      </c>
      <c r="G44" s="4">
        <v>9</v>
      </c>
      <c r="H44" s="46">
        <v>7</v>
      </c>
      <c r="I44" s="84">
        <v>10</v>
      </c>
      <c r="J44" s="79">
        <v>9</v>
      </c>
      <c r="K44" s="4">
        <v>9</v>
      </c>
      <c r="L44" s="46">
        <v>0</v>
      </c>
      <c r="M44" s="84">
        <v>9</v>
      </c>
      <c r="N44" s="79">
        <v>0</v>
      </c>
      <c r="O44" s="4">
        <v>10</v>
      </c>
      <c r="P44" s="46">
        <v>0</v>
      </c>
      <c r="Q44" s="84"/>
      <c r="R44" s="79"/>
      <c r="S44" s="4"/>
      <c r="T44" s="46"/>
      <c r="U44" s="84"/>
      <c r="V44" s="79"/>
      <c r="W44" s="4"/>
      <c r="X44" s="46"/>
      <c r="Y44" s="51"/>
      <c r="Z44" s="51"/>
      <c r="AA44" s="1">
        <v>24.93</v>
      </c>
      <c r="AB44" s="19">
        <f t="shared" si="0"/>
        <v>117.07</v>
      </c>
    </row>
    <row r="45" spans="1:28" ht="15.75">
      <c r="A45" s="16" t="e">
        <f>Prezentace!#REF!</f>
        <v>#REF!</v>
      </c>
      <c r="B45" s="17" t="e">
        <f>Prezentace!#REF!</f>
        <v>#REF!</v>
      </c>
      <c r="C45" s="18" t="e">
        <f>Prezentace!#REF!</f>
        <v>#REF!</v>
      </c>
      <c r="D45" s="3">
        <v>60</v>
      </c>
      <c r="E45" s="4">
        <v>10</v>
      </c>
      <c r="F45" s="79">
        <v>9</v>
      </c>
      <c r="G45" s="4">
        <v>0</v>
      </c>
      <c r="H45" s="46">
        <v>0</v>
      </c>
      <c r="I45" s="84">
        <v>10</v>
      </c>
      <c r="J45" s="79">
        <v>10</v>
      </c>
      <c r="K45" s="4">
        <v>10</v>
      </c>
      <c r="L45" s="46">
        <v>0</v>
      </c>
      <c r="M45" s="84">
        <v>7</v>
      </c>
      <c r="N45" s="79">
        <v>8</v>
      </c>
      <c r="O45" s="4">
        <v>10</v>
      </c>
      <c r="P45" s="46">
        <v>9</v>
      </c>
      <c r="Q45" s="84"/>
      <c r="R45" s="79"/>
      <c r="S45" s="4"/>
      <c r="T45" s="46"/>
      <c r="U45" s="84"/>
      <c r="V45" s="79"/>
      <c r="W45" s="4"/>
      <c r="X45" s="46"/>
      <c r="Y45" s="51"/>
      <c r="Z45" s="51"/>
      <c r="AA45" s="1">
        <v>50.12</v>
      </c>
      <c r="AB45" s="19">
        <f t="shared" si="0"/>
        <v>92.88</v>
      </c>
    </row>
    <row r="46" spans="1:28" ht="15.75">
      <c r="A46" s="16" t="e">
        <f>Prezentace!#REF!</f>
        <v>#REF!</v>
      </c>
      <c r="B46" s="17" t="e">
        <f>Prezentace!#REF!</f>
        <v>#REF!</v>
      </c>
      <c r="C46" s="18" t="e">
        <f>Prezentace!#REF!</f>
        <v>#REF!</v>
      </c>
      <c r="D46" s="3">
        <v>60</v>
      </c>
      <c r="E46" s="4">
        <v>9</v>
      </c>
      <c r="F46" s="79">
        <v>9</v>
      </c>
      <c r="G46" s="4">
        <v>7</v>
      </c>
      <c r="H46" s="46">
        <v>9</v>
      </c>
      <c r="I46" s="84">
        <v>9</v>
      </c>
      <c r="J46" s="79">
        <v>8</v>
      </c>
      <c r="K46" s="4">
        <v>9</v>
      </c>
      <c r="L46" s="46">
        <v>0</v>
      </c>
      <c r="M46" s="84">
        <v>9</v>
      </c>
      <c r="N46" s="79">
        <v>0</v>
      </c>
      <c r="O46" s="4">
        <v>9</v>
      </c>
      <c r="P46" s="46">
        <v>9</v>
      </c>
      <c r="Q46" s="84"/>
      <c r="R46" s="79"/>
      <c r="S46" s="4"/>
      <c r="T46" s="46"/>
      <c r="U46" s="84"/>
      <c r="V46" s="79"/>
      <c r="W46" s="4"/>
      <c r="X46" s="46"/>
      <c r="Y46" s="51"/>
      <c r="Z46" s="51"/>
      <c r="AA46" s="1">
        <v>77.98</v>
      </c>
      <c r="AB46" s="19">
        <f t="shared" si="0"/>
        <v>69.02</v>
      </c>
    </row>
    <row r="47" spans="1:28" ht="15.75">
      <c r="A47" s="16" t="e">
        <f>Prezentace!#REF!</f>
        <v>#REF!</v>
      </c>
      <c r="B47" s="17" t="e">
        <f>Prezentace!#REF!</f>
        <v>#REF!</v>
      </c>
      <c r="C47" s="18" t="e">
        <f>Prezentace!#REF!</f>
        <v>#REF!</v>
      </c>
      <c r="D47" s="3">
        <v>60</v>
      </c>
      <c r="E47" s="4">
        <v>7</v>
      </c>
      <c r="F47" s="79">
        <v>9</v>
      </c>
      <c r="G47" s="4">
        <v>10</v>
      </c>
      <c r="H47" s="46">
        <v>8</v>
      </c>
      <c r="I47" s="84">
        <v>9</v>
      </c>
      <c r="J47" s="79">
        <v>8</v>
      </c>
      <c r="K47" s="4">
        <v>9</v>
      </c>
      <c r="L47" s="46">
        <v>0</v>
      </c>
      <c r="M47" s="84">
        <v>7</v>
      </c>
      <c r="N47" s="79">
        <v>0</v>
      </c>
      <c r="O47" s="4">
        <v>9</v>
      </c>
      <c r="P47" s="46">
        <v>7</v>
      </c>
      <c r="Q47" s="84"/>
      <c r="R47" s="79"/>
      <c r="S47" s="4"/>
      <c r="T47" s="46"/>
      <c r="U47" s="84"/>
      <c r="V47" s="79"/>
      <c r="W47" s="4"/>
      <c r="X47" s="46"/>
      <c r="Y47" s="51"/>
      <c r="Z47" s="51"/>
      <c r="AA47" s="1">
        <v>75.86</v>
      </c>
      <c r="AB47" s="19">
        <f t="shared" si="0"/>
        <v>67.14</v>
      </c>
    </row>
    <row r="48" spans="1:28" ht="15.75">
      <c r="A48" s="16" t="e">
        <f>Prezentace!#REF!</f>
        <v>#REF!</v>
      </c>
      <c r="B48" s="17" t="e">
        <f>Prezentace!#REF!</f>
        <v>#REF!</v>
      </c>
      <c r="C48" s="18" t="e">
        <f>Prezentace!#REF!</f>
        <v>#REF!</v>
      </c>
      <c r="D48" s="3">
        <v>60</v>
      </c>
      <c r="E48" s="4">
        <v>7</v>
      </c>
      <c r="F48" s="79">
        <v>9</v>
      </c>
      <c r="G48" s="4">
        <v>10</v>
      </c>
      <c r="H48" s="46">
        <v>8</v>
      </c>
      <c r="I48" s="84">
        <v>9</v>
      </c>
      <c r="J48" s="79">
        <v>8</v>
      </c>
      <c r="K48" s="4">
        <v>9</v>
      </c>
      <c r="L48" s="46">
        <v>8</v>
      </c>
      <c r="M48" s="84">
        <v>9</v>
      </c>
      <c r="N48" s="79">
        <v>9</v>
      </c>
      <c r="O48" s="4">
        <v>10</v>
      </c>
      <c r="P48" s="46">
        <v>9</v>
      </c>
      <c r="Q48" s="84"/>
      <c r="R48" s="79"/>
      <c r="S48" s="4"/>
      <c r="T48" s="46"/>
      <c r="U48" s="84"/>
      <c r="V48" s="79"/>
      <c r="W48" s="4"/>
      <c r="X48" s="46"/>
      <c r="Y48" s="51"/>
      <c r="Z48" s="51"/>
      <c r="AA48" s="1">
        <v>67.7</v>
      </c>
      <c r="AB48" s="19">
        <f t="shared" si="0"/>
        <v>97.3</v>
      </c>
    </row>
    <row r="49" spans="1:28" ht="15.75">
      <c r="A49" s="16" t="e">
        <f>Prezentace!#REF!</f>
        <v>#REF!</v>
      </c>
      <c r="B49" s="17" t="e">
        <f>Prezentace!#REF!</f>
        <v>#REF!</v>
      </c>
      <c r="C49" s="18" t="e">
        <f>Prezentace!#REF!</f>
        <v>#REF!</v>
      </c>
      <c r="D49" s="3">
        <v>60</v>
      </c>
      <c r="E49" s="4">
        <v>10</v>
      </c>
      <c r="F49" s="79">
        <v>10</v>
      </c>
      <c r="G49" s="4">
        <v>10</v>
      </c>
      <c r="H49" s="46">
        <v>0</v>
      </c>
      <c r="I49" s="84">
        <v>10</v>
      </c>
      <c r="J49" s="79">
        <v>9</v>
      </c>
      <c r="K49" s="4">
        <v>9</v>
      </c>
      <c r="L49" s="46">
        <v>0</v>
      </c>
      <c r="M49" s="84">
        <v>10</v>
      </c>
      <c r="N49" s="79">
        <v>7</v>
      </c>
      <c r="O49" s="4">
        <v>10</v>
      </c>
      <c r="P49" s="46">
        <v>10</v>
      </c>
      <c r="Q49" s="84"/>
      <c r="R49" s="79"/>
      <c r="S49" s="4"/>
      <c r="T49" s="46"/>
      <c r="U49" s="84"/>
      <c r="V49" s="79"/>
      <c r="W49" s="4"/>
      <c r="X49" s="46"/>
      <c r="Y49" s="51"/>
      <c r="Z49" s="51"/>
      <c r="AA49" s="1">
        <v>34.53</v>
      </c>
      <c r="AB49" s="19">
        <f t="shared" si="0"/>
        <v>120.47</v>
      </c>
    </row>
    <row r="50" spans="1:28" ht="15.75">
      <c r="A50" s="16" t="e">
        <f>Prezentace!#REF!</f>
        <v>#REF!</v>
      </c>
      <c r="B50" s="17">
        <f>Prezentace!B27</f>
        <v>0</v>
      </c>
      <c r="C50" s="18" t="e">
        <f>Prezentace!#REF!</f>
        <v>#REF!</v>
      </c>
      <c r="D50" s="3"/>
      <c r="E50" s="4"/>
      <c r="F50" s="79"/>
      <c r="G50" s="4"/>
      <c r="H50" s="46"/>
      <c r="I50" s="84"/>
      <c r="J50" s="79"/>
      <c r="K50" s="4"/>
      <c r="L50" s="46"/>
      <c r="M50" s="84"/>
      <c r="N50" s="79"/>
      <c r="O50" s="4"/>
      <c r="P50" s="46"/>
      <c r="Q50" s="84"/>
      <c r="R50" s="79"/>
      <c r="S50" s="4"/>
      <c r="T50" s="46"/>
      <c r="U50" s="84"/>
      <c r="V50" s="79"/>
      <c r="W50" s="4"/>
      <c r="X50" s="46"/>
      <c r="Y50" s="51"/>
      <c r="Z50" s="51"/>
      <c r="AA50" s="1"/>
      <c r="AB50" s="19">
        <f t="shared" si="0"/>
        <v>0</v>
      </c>
    </row>
    <row r="51" spans="1:28" ht="15.75">
      <c r="A51" s="16" t="e">
        <f>Prezentace!#REF!</f>
        <v>#REF!</v>
      </c>
      <c r="B51" s="17">
        <f>Prezentace!B28</f>
        <v>0</v>
      </c>
      <c r="C51" s="18" t="e">
        <f>Prezentace!#REF!</f>
        <v>#REF!</v>
      </c>
      <c r="D51" s="3"/>
      <c r="E51" s="4"/>
      <c r="F51" s="79"/>
      <c r="G51" s="4"/>
      <c r="H51" s="46"/>
      <c r="I51" s="84"/>
      <c r="J51" s="79"/>
      <c r="K51" s="4"/>
      <c r="L51" s="46"/>
      <c r="M51" s="84"/>
      <c r="N51" s="79"/>
      <c r="O51" s="4"/>
      <c r="P51" s="46"/>
      <c r="Q51" s="84"/>
      <c r="R51" s="79"/>
      <c r="S51" s="4"/>
      <c r="T51" s="46"/>
      <c r="U51" s="84"/>
      <c r="V51" s="79"/>
      <c r="W51" s="4"/>
      <c r="X51" s="46"/>
      <c r="Y51" s="51"/>
      <c r="Z51" s="51"/>
      <c r="AA51" s="1"/>
      <c r="AB51" s="19">
        <f t="shared" si="0"/>
        <v>0</v>
      </c>
    </row>
    <row r="52" spans="1:28" ht="15.75">
      <c r="A52" s="16" t="e">
        <f>Prezentace!#REF!</f>
        <v>#REF!</v>
      </c>
      <c r="B52" s="17">
        <f>Prezentace!B29</f>
        <v>0</v>
      </c>
      <c r="C52" s="18" t="e">
        <f>Prezentace!#REF!</f>
        <v>#REF!</v>
      </c>
      <c r="D52" s="3"/>
      <c r="E52" s="4"/>
      <c r="F52" s="79"/>
      <c r="G52" s="4"/>
      <c r="H52" s="46"/>
      <c r="I52" s="84"/>
      <c r="J52" s="79"/>
      <c r="K52" s="4"/>
      <c r="L52" s="46"/>
      <c r="M52" s="84"/>
      <c r="N52" s="79"/>
      <c r="O52" s="4"/>
      <c r="P52" s="46"/>
      <c r="Q52" s="84"/>
      <c r="R52" s="79"/>
      <c r="S52" s="4"/>
      <c r="T52" s="46"/>
      <c r="U52" s="84"/>
      <c r="V52" s="79"/>
      <c r="W52" s="4"/>
      <c r="X52" s="46"/>
      <c r="Y52" s="51"/>
      <c r="Z52" s="51"/>
      <c r="AA52" s="1"/>
      <c r="AB52" s="19">
        <f t="shared" si="0"/>
        <v>0</v>
      </c>
    </row>
    <row r="53" spans="1:28" ht="15.75">
      <c r="A53" s="16" t="e">
        <f>Prezentace!#REF!</f>
        <v>#REF!</v>
      </c>
      <c r="B53" s="17">
        <f>Prezentace!B30</f>
        <v>0</v>
      </c>
      <c r="C53" s="18" t="e">
        <f>Prezentace!#REF!</f>
        <v>#REF!</v>
      </c>
      <c r="D53" s="3"/>
      <c r="E53" s="4"/>
      <c r="F53" s="79"/>
      <c r="G53" s="4"/>
      <c r="H53" s="46"/>
      <c r="I53" s="84"/>
      <c r="J53" s="79"/>
      <c r="K53" s="4"/>
      <c r="L53" s="46"/>
      <c r="M53" s="84"/>
      <c r="N53" s="79"/>
      <c r="O53" s="4"/>
      <c r="P53" s="46"/>
      <c r="Q53" s="84"/>
      <c r="R53" s="79"/>
      <c r="S53" s="4"/>
      <c r="T53" s="46"/>
      <c r="U53" s="84"/>
      <c r="V53" s="79"/>
      <c r="W53" s="4"/>
      <c r="X53" s="46"/>
      <c r="Y53" s="51"/>
      <c r="Z53" s="51"/>
      <c r="AA53" s="1"/>
      <c r="AB53" s="19">
        <f t="shared" si="0"/>
        <v>0</v>
      </c>
    </row>
    <row r="54" spans="1:28" ht="15.75">
      <c r="A54" s="16" t="e">
        <f>Prezentace!#REF!</f>
        <v>#REF!</v>
      </c>
      <c r="B54" s="17">
        <f>Prezentace!B31</f>
        <v>0</v>
      </c>
      <c r="C54" s="18" t="e">
        <f>Prezentace!#REF!</f>
        <v>#REF!</v>
      </c>
      <c r="D54" s="3"/>
      <c r="E54" s="4"/>
      <c r="F54" s="79"/>
      <c r="G54" s="4"/>
      <c r="H54" s="46"/>
      <c r="I54" s="84"/>
      <c r="J54" s="79"/>
      <c r="K54" s="4"/>
      <c r="L54" s="46"/>
      <c r="M54" s="84"/>
      <c r="N54" s="79"/>
      <c r="O54" s="4"/>
      <c r="P54" s="46"/>
      <c r="Q54" s="84"/>
      <c r="R54" s="79"/>
      <c r="S54" s="4"/>
      <c r="T54" s="46"/>
      <c r="U54" s="84"/>
      <c r="V54" s="79"/>
      <c r="W54" s="4"/>
      <c r="X54" s="46"/>
      <c r="Y54" s="51"/>
      <c r="Z54" s="51"/>
      <c r="AA54" s="1"/>
      <c r="AB54" s="19">
        <f t="shared" si="0"/>
        <v>0</v>
      </c>
    </row>
    <row r="55" spans="1:28" ht="15.75">
      <c r="A55" s="16" t="e">
        <f>Prezentace!#REF!</f>
        <v>#REF!</v>
      </c>
      <c r="B55" s="17">
        <f>Prezentace!B32</f>
        <v>0</v>
      </c>
      <c r="C55" s="18" t="e">
        <f>Prezentace!#REF!</f>
        <v>#REF!</v>
      </c>
      <c r="D55" s="3"/>
      <c r="E55" s="4"/>
      <c r="F55" s="79"/>
      <c r="G55" s="4"/>
      <c r="H55" s="46"/>
      <c r="I55" s="84"/>
      <c r="J55" s="79"/>
      <c r="K55" s="4"/>
      <c r="L55" s="46"/>
      <c r="M55" s="84"/>
      <c r="N55" s="79"/>
      <c r="O55" s="4"/>
      <c r="P55" s="46"/>
      <c r="Q55" s="84"/>
      <c r="R55" s="79"/>
      <c r="S55" s="4"/>
      <c r="T55" s="46"/>
      <c r="U55" s="84"/>
      <c r="V55" s="79"/>
      <c r="W55" s="4"/>
      <c r="X55" s="46"/>
      <c r="Y55" s="51"/>
      <c r="Z55" s="51"/>
      <c r="AA55" s="1"/>
      <c r="AB55" s="19">
        <f t="shared" si="0"/>
        <v>0</v>
      </c>
    </row>
    <row r="56" spans="1:28" ht="15.75">
      <c r="A56" s="16" t="e">
        <f>Prezentace!#REF!</f>
        <v>#REF!</v>
      </c>
      <c r="B56" s="17">
        <f>Prezentace!B33</f>
        <v>0</v>
      </c>
      <c r="C56" s="18" t="e">
        <f>Prezentace!#REF!</f>
        <v>#REF!</v>
      </c>
      <c r="D56" s="3"/>
      <c r="E56" s="4"/>
      <c r="F56" s="79"/>
      <c r="G56" s="4"/>
      <c r="H56" s="46"/>
      <c r="I56" s="84"/>
      <c r="J56" s="79"/>
      <c r="K56" s="4"/>
      <c r="L56" s="46"/>
      <c r="M56" s="84"/>
      <c r="N56" s="79"/>
      <c r="O56" s="4"/>
      <c r="P56" s="46"/>
      <c r="Q56" s="84"/>
      <c r="R56" s="79"/>
      <c r="S56" s="4"/>
      <c r="T56" s="46"/>
      <c r="U56" s="84"/>
      <c r="V56" s="79"/>
      <c r="W56" s="4"/>
      <c r="X56" s="46"/>
      <c r="Y56" s="51"/>
      <c r="Z56" s="51"/>
      <c r="AA56" s="1"/>
      <c r="AB56" s="19">
        <f t="shared" si="0"/>
        <v>0</v>
      </c>
    </row>
    <row r="57" spans="1:28" ht="15.75">
      <c r="A57" s="16" t="e">
        <f>Prezentace!#REF!</f>
        <v>#REF!</v>
      </c>
      <c r="B57" s="17">
        <f>Prezentace!B34</f>
        <v>0</v>
      </c>
      <c r="C57" s="18" t="e">
        <f>Prezentace!#REF!</f>
        <v>#REF!</v>
      </c>
      <c r="D57" s="3"/>
      <c r="E57" s="4"/>
      <c r="F57" s="79"/>
      <c r="G57" s="4"/>
      <c r="H57" s="46"/>
      <c r="I57" s="84"/>
      <c r="J57" s="79"/>
      <c r="K57" s="4"/>
      <c r="L57" s="46"/>
      <c r="M57" s="84"/>
      <c r="N57" s="79"/>
      <c r="O57" s="4"/>
      <c r="P57" s="46"/>
      <c r="Q57" s="84"/>
      <c r="R57" s="79"/>
      <c r="S57" s="4"/>
      <c r="T57" s="46"/>
      <c r="U57" s="84"/>
      <c r="V57" s="79"/>
      <c r="W57" s="4"/>
      <c r="X57" s="46"/>
      <c r="Y57" s="51"/>
      <c r="Z57" s="51"/>
      <c r="AA57" s="1"/>
      <c r="AB57" s="19">
        <f t="shared" si="0"/>
        <v>0</v>
      </c>
    </row>
    <row r="58" spans="1:28" ht="15.75">
      <c r="A58" s="16" t="e">
        <f>Prezentace!#REF!</f>
        <v>#REF!</v>
      </c>
      <c r="B58" s="17">
        <f>Prezentace!B35</f>
        <v>0</v>
      </c>
      <c r="C58" s="18" t="e">
        <f>Prezentace!#REF!</f>
        <v>#REF!</v>
      </c>
      <c r="D58" s="3"/>
      <c r="E58" s="4"/>
      <c r="F58" s="79"/>
      <c r="G58" s="4"/>
      <c r="H58" s="46"/>
      <c r="I58" s="84"/>
      <c r="J58" s="79"/>
      <c r="K58" s="4"/>
      <c r="L58" s="46"/>
      <c r="M58" s="84"/>
      <c r="N58" s="79"/>
      <c r="O58" s="4"/>
      <c r="P58" s="46"/>
      <c r="Q58" s="84"/>
      <c r="R58" s="79"/>
      <c r="S58" s="4"/>
      <c r="T58" s="46"/>
      <c r="U58" s="84"/>
      <c r="V58" s="79"/>
      <c r="W58" s="4"/>
      <c r="X58" s="46"/>
      <c r="Y58" s="51"/>
      <c r="Z58" s="51"/>
      <c r="AA58" s="1"/>
      <c r="AB58" s="19">
        <f t="shared" si="0"/>
        <v>0</v>
      </c>
    </row>
    <row r="59" spans="1:28" ht="15.75">
      <c r="A59" s="16" t="e">
        <f>Prezentace!#REF!</f>
        <v>#REF!</v>
      </c>
      <c r="B59" s="17">
        <f>Prezentace!B36</f>
        <v>0</v>
      </c>
      <c r="C59" s="18" t="e">
        <f>Prezentace!#REF!</f>
        <v>#REF!</v>
      </c>
      <c r="D59" s="3"/>
      <c r="E59" s="4"/>
      <c r="F59" s="79"/>
      <c r="G59" s="4"/>
      <c r="H59" s="46"/>
      <c r="I59" s="84"/>
      <c r="J59" s="79"/>
      <c r="K59" s="4"/>
      <c r="L59" s="46"/>
      <c r="M59" s="84"/>
      <c r="N59" s="79"/>
      <c r="O59" s="4"/>
      <c r="P59" s="46"/>
      <c r="Q59" s="84"/>
      <c r="R59" s="79"/>
      <c r="S59" s="4"/>
      <c r="T59" s="46"/>
      <c r="U59" s="84"/>
      <c r="V59" s="79"/>
      <c r="W59" s="4"/>
      <c r="X59" s="46"/>
      <c r="Y59" s="51"/>
      <c r="Z59" s="51"/>
      <c r="AA59" s="1"/>
      <c r="AB59" s="19">
        <f t="shared" si="0"/>
        <v>0</v>
      </c>
    </row>
    <row r="60" spans="1:28" ht="15.75">
      <c r="A60" s="16" t="e">
        <f>Prezentace!#REF!</f>
        <v>#REF!</v>
      </c>
      <c r="B60" s="17">
        <f>Prezentace!B37</f>
        <v>0</v>
      </c>
      <c r="C60" s="18" t="e">
        <f>Prezentace!#REF!</f>
        <v>#REF!</v>
      </c>
      <c r="D60" s="3"/>
      <c r="E60" s="4"/>
      <c r="F60" s="79"/>
      <c r="G60" s="4"/>
      <c r="H60" s="46"/>
      <c r="I60" s="84"/>
      <c r="J60" s="79"/>
      <c r="K60" s="4"/>
      <c r="L60" s="46"/>
      <c r="M60" s="84"/>
      <c r="N60" s="79"/>
      <c r="O60" s="4"/>
      <c r="P60" s="46"/>
      <c r="Q60" s="84"/>
      <c r="R60" s="79"/>
      <c r="S60" s="4"/>
      <c r="T60" s="46"/>
      <c r="U60" s="84"/>
      <c r="V60" s="79"/>
      <c r="W60" s="4"/>
      <c r="X60" s="46"/>
      <c r="Y60" s="51"/>
      <c r="Z60" s="51"/>
      <c r="AA60" s="1"/>
      <c r="AB60" s="19">
        <f t="shared" si="0"/>
        <v>0</v>
      </c>
    </row>
    <row r="61" spans="1:28" ht="15.75">
      <c r="A61" s="16" t="e">
        <f>Prezentace!#REF!</f>
        <v>#REF!</v>
      </c>
      <c r="B61" s="17">
        <f>Prezentace!B38</f>
        <v>0</v>
      </c>
      <c r="C61" s="18" t="e">
        <f>Prezentace!#REF!</f>
        <v>#REF!</v>
      </c>
      <c r="D61" s="3"/>
      <c r="E61" s="4"/>
      <c r="F61" s="79"/>
      <c r="G61" s="4"/>
      <c r="H61" s="46"/>
      <c r="I61" s="84"/>
      <c r="J61" s="79"/>
      <c r="K61" s="4"/>
      <c r="L61" s="46"/>
      <c r="M61" s="84"/>
      <c r="N61" s="79"/>
      <c r="O61" s="4"/>
      <c r="P61" s="46"/>
      <c r="Q61" s="84"/>
      <c r="R61" s="79"/>
      <c r="S61" s="4"/>
      <c r="T61" s="46"/>
      <c r="U61" s="84"/>
      <c r="V61" s="79"/>
      <c r="W61" s="4"/>
      <c r="X61" s="46"/>
      <c r="Y61" s="51"/>
      <c r="Z61" s="51"/>
      <c r="AA61" s="1"/>
      <c r="AB61" s="19">
        <f t="shared" si="0"/>
        <v>0</v>
      </c>
    </row>
    <row r="62" spans="1:28" ht="15.75">
      <c r="A62" s="16" t="e">
        <f>Prezentace!#REF!</f>
        <v>#REF!</v>
      </c>
      <c r="B62" s="17">
        <f>Prezentace!B39</f>
        <v>0</v>
      </c>
      <c r="C62" s="18" t="e">
        <f>Prezentace!#REF!</f>
        <v>#REF!</v>
      </c>
      <c r="D62" s="3"/>
      <c r="E62" s="4"/>
      <c r="F62" s="79"/>
      <c r="G62" s="4"/>
      <c r="H62" s="46"/>
      <c r="I62" s="84"/>
      <c r="J62" s="79"/>
      <c r="K62" s="4"/>
      <c r="L62" s="46"/>
      <c r="M62" s="84"/>
      <c r="N62" s="79"/>
      <c r="O62" s="4"/>
      <c r="P62" s="46"/>
      <c r="Q62" s="84"/>
      <c r="R62" s="79"/>
      <c r="S62" s="4"/>
      <c r="T62" s="46"/>
      <c r="U62" s="84"/>
      <c r="V62" s="79"/>
      <c r="W62" s="4"/>
      <c r="X62" s="46"/>
      <c r="Y62" s="51"/>
      <c r="Z62" s="51"/>
      <c r="AA62" s="1"/>
      <c r="AB62" s="19">
        <f t="shared" si="0"/>
        <v>0</v>
      </c>
    </row>
    <row r="63" spans="1:28" ht="15.75">
      <c r="A63" s="16" t="e">
        <f>Prezentace!#REF!</f>
        <v>#REF!</v>
      </c>
      <c r="B63" s="17">
        <f>Prezentace!B40</f>
        <v>0</v>
      </c>
      <c r="C63" s="18" t="e">
        <f>Prezentace!#REF!</f>
        <v>#REF!</v>
      </c>
      <c r="D63" s="3"/>
      <c r="E63" s="4"/>
      <c r="F63" s="79"/>
      <c r="G63" s="4"/>
      <c r="H63" s="46"/>
      <c r="I63" s="84"/>
      <c r="J63" s="79"/>
      <c r="K63" s="4"/>
      <c r="L63" s="46"/>
      <c r="M63" s="84"/>
      <c r="N63" s="79"/>
      <c r="O63" s="4"/>
      <c r="P63" s="46"/>
      <c r="Q63" s="84"/>
      <c r="R63" s="79"/>
      <c r="S63" s="4"/>
      <c r="T63" s="46"/>
      <c r="U63" s="84"/>
      <c r="V63" s="79"/>
      <c r="W63" s="4"/>
      <c r="X63" s="46"/>
      <c r="Y63" s="51"/>
      <c r="Z63" s="51"/>
      <c r="AA63" s="1"/>
      <c r="AB63" s="19">
        <f t="shared" si="0"/>
        <v>0</v>
      </c>
    </row>
    <row r="64" spans="1:28" ht="15.75">
      <c r="A64" s="16" t="e">
        <f>Prezentace!#REF!</f>
        <v>#REF!</v>
      </c>
      <c r="B64" s="17">
        <f>Prezentace!B41</f>
        <v>0</v>
      </c>
      <c r="C64" s="18" t="e">
        <f>Prezentace!#REF!</f>
        <v>#REF!</v>
      </c>
      <c r="D64" s="3"/>
      <c r="E64" s="4"/>
      <c r="F64" s="79"/>
      <c r="G64" s="4"/>
      <c r="H64" s="46"/>
      <c r="I64" s="84"/>
      <c r="J64" s="79"/>
      <c r="K64" s="4"/>
      <c r="L64" s="46"/>
      <c r="M64" s="84"/>
      <c r="N64" s="79"/>
      <c r="O64" s="4"/>
      <c r="P64" s="46"/>
      <c r="Q64" s="84"/>
      <c r="R64" s="79"/>
      <c r="S64" s="4"/>
      <c r="T64" s="46"/>
      <c r="U64" s="84"/>
      <c r="V64" s="79"/>
      <c r="W64" s="4"/>
      <c r="X64" s="46"/>
      <c r="Y64" s="51"/>
      <c r="Z64" s="51"/>
      <c r="AA64" s="1"/>
      <c r="AB64" s="19">
        <f t="shared" si="0"/>
        <v>0</v>
      </c>
    </row>
    <row r="65" spans="1:28" ht="15.75">
      <c r="A65" s="16" t="e">
        <f>Prezentace!#REF!</f>
        <v>#REF!</v>
      </c>
      <c r="B65" s="17">
        <f>Prezentace!B42</f>
        <v>0</v>
      </c>
      <c r="C65" s="18" t="e">
        <f>Prezentace!#REF!</f>
        <v>#REF!</v>
      </c>
      <c r="D65" s="3"/>
      <c r="E65" s="4"/>
      <c r="F65" s="79"/>
      <c r="G65" s="4"/>
      <c r="H65" s="46"/>
      <c r="I65" s="84"/>
      <c r="J65" s="79"/>
      <c r="K65" s="4"/>
      <c r="L65" s="46"/>
      <c r="M65" s="84"/>
      <c r="N65" s="79"/>
      <c r="O65" s="4"/>
      <c r="P65" s="46"/>
      <c r="Q65" s="84"/>
      <c r="R65" s="79"/>
      <c r="S65" s="4"/>
      <c r="T65" s="46"/>
      <c r="U65" s="84"/>
      <c r="V65" s="79"/>
      <c r="W65" s="4"/>
      <c r="X65" s="46"/>
      <c r="Y65" s="51"/>
      <c r="Z65" s="51"/>
      <c r="AA65" s="1"/>
      <c r="AB65" s="19">
        <f t="shared" si="0"/>
        <v>0</v>
      </c>
    </row>
    <row r="66" spans="1:28" ht="15.75">
      <c r="A66" s="16" t="e">
        <f>Prezentace!#REF!</f>
        <v>#REF!</v>
      </c>
      <c r="B66" s="17">
        <f>Prezentace!B43</f>
        <v>0</v>
      </c>
      <c r="C66" s="18" t="e">
        <f>Prezentace!#REF!</f>
        <v>#REF!</v>
      </c>
      <c r="D66" s="3"/>
      <c r="E66" s="4"/>
      <c r="F66" s="79"/>
      <c r="G66" s="4"/>
      <c r="H66" s="46"/>
      <c r="I66" s="84"/>
      <c r="J66" s="79"/>
      <c r="K66" s="4"/>
      <c r="L66" s="46"/>
      <c r="M66" s="84"/>
      <c r="N66" s="79"/>
      <c r="O66" s="4"/>
      <c r="P66" s="46"/>
      <c r="Q66" s="84"/>
      <c r="R66" s="79"/>
      <c r="S66" s="4"/>
      <c r="T66" s="46"/>
      <c r="U66" s="84"/>
      <c r="V66" s="79"/>
      <c r="W66" s="4"/>
      <c r="X66" s="46"/>
      <c r="Y66" s="51"/>
      <c r="Z66" s="51"/>
      <c r="AA66" s="1"/>
      <c r="AB66" s="19">
        <f t="shared" si="0"/>
        <v>0</v>
      </c>
    </row>
    <row r="67" spans="1:28" ht="15.75">
      <c r="A67" s="16" t="e">
        <f>Prezentace!#REF!</f>
        <v>#REF!</v>
      </c>
      <c r="B67" s="17">
        <f>Prezentace!B44</f>
        <v>0</v>
      </c>
      <c r="C67" s="18" t="e">
        <f>Prezentace!#REF!</f>
        <v>#REF!</v>
      </c>
      <c r="D67" s="3"/>
      <c r="E67" s="4"/>
      <c r="F67" s="79"/>
      <c r="G67" s="4"/>
      <c r="H67" s="46"/>
      <c r="I67" s="84"/>
      <c r="J67" s="79"/>
      <c r="K67" s="4"/>
      <c r="L67" s="46"/>
      <c r="M67" s="84"/>
      <c r="N67" s="79"/>
      <c r="O67" s="4"/>
      <c r="P67" s="46"/>
      <c r="Q67" s="84"/>
      <c r="R67" s="79"/>
      <c r="S67" s="4"/>
      <c r="T67" s="46"/>
      <c r="U67" s="84"/>
      <c r="V67" s="79"/>
      <c r="W67" s="4"/>
      <c r="X67" s="46"/>
      <c r="Y67" s="51"/>
      <c r="Z67" s="51"/>
      <c r="AA67" s="1"/>
      <c r="AB67" s="19">
        <f t="shared" si="0"/>
        <v>0</v>
      </c>
    </row>
    <row r="68" spans="1:28" ht="15.75">
      <c r="A68" s="16" t="e">
        <f>Prezentace!#REF!</f>
        <v>#REF!</v>
      </c>
      <c r="B68" s="17">
        <f>Prezentace!B45</f>
        <v>0</v>
      </c>
      <c r="C68" s="18" t="e">
        <f>Prezentace!#REF!</f>
        <v>#REF!</v>
      </c>
      <c r="D68" s="3"/>
      <c r="E68" s="4"/>
      <c r="F68" s="79"/>
      <c r="G68" s="4"/>
      <c r="H68" s="46"/>
      <c r="I68" s="84"/>
      <c r="J68" s="79"/>
      <c r="K68" s="4"/>
      <c r="L68" s="46"/>
      <c r="M68" s="84"/>
      <c r="N68" s="79"/>
      <c r="O68" s="4"/>
      <c r="P68" s="46"/>
      <c r="Q68" s="84"/>
      <c r="R68" s="79"/>
      <c r="S68" s="4"/>
      <c r="T68" s="46"/>
      <c r="U68" s="84"/>
      <c r="V68" s="79"/>
      <c r="W68" s="4"/>
      <c r="X68" s="46"/>
      <c r="Y68" s="51"/>
      <c r="Z68" s="51"/>
      <c r="AA68" s="1"/>
      <c r="AB68" s="19">
        <f t="shared" si="0"/>
        <v>0</v>
      </c>
    </row>
    <row r="69" spans="1:28" ht="15.75">
      <c r="A69" s="16" t="e">
        <f>Prezentace!#REF!</f>
        <v>#REF!</v>
      </c>
      <c r="B69" s="17">
        <f>Prezentace!B46</f>
        <v>0</v>
      </c>
      <c r="C69" s="18" t="e">
        <f>Prezentace!#REF!</f>
        <v>#REF!</v>
      </c>
      <c r="D69" s="3"/>
      <c r="E69" s="4"/>
      <c r="F69" s="79"/>
      <c r="G69" s="4"/>
      <c r="H69" s="46"/>
      <c r="I69" s="84"/>
      <c r="J69" s="79"/>
      <c r="K69" s="4"/>
      <c r="L69" s="46"/>
      <c r="M69" s="84"/>
      <c r="N69" s="79"/>
      <c r="O69" s="4"/>
      <c r="P69" s="46"/>
      <c r="Q69" s="84"/>
      <c r="R69" s="79"/>
      <c r="S69" s="4"/>
      <c r="T69" s="46"/>
      <c r="U69" s="84"/>
      <c r="V69" s="79"/>
      <c r="W69" s="4"/>
      <c r="X69" s="46"/>
      <c r="Y69" s="51"/>
      <c r="Z69" s="51"/>
      <c r="AA69" s="1"/>
      <c r="AB69" s="19">
        <f aca="true" t="shared" si="1" ref="AB69:AB83">IF(AA69=0,0,IF((SUM(D69:Z69)-AA69)&lt;0,"nula",(SUM(D69:Z69)-AA69)))</f>
        <v>0</v>
      </c>
    </row>
    <row r="70" spans="1:28" ht="15.75">
      <c r="A70" s="16" t="e">
        <f>Prezentace!#REF!</f>
        <v>#REF!</v>
      </c>
      <c r="B70" s="17">
        <f>Prezentace!B47</f>
        <v>0</v>
      </c>
      <c r="C70" s="18" t="e">
        <f>Prezentace!#REF!</f>
        <v>#REF!</v>
      </c>
      <c r="D70" s="3"/>
      <c r="E70" s="4"/>
      <c r="F70" s="79"/>
      <c r="G70" s="4"/>
      <c r="H70" s="46"/>
      <c r="I70" s="84"/>
      <c r="J70" s="79"/>
      <c r="K70" s="4"/>
      <c r="L70" s="46"/>
      <c r="M70" s="84"/>
      <c r="N70" s="79"/>
      <c r="O70" s="4"/>
      <c r="P70" s="46"/>
      <c r="Q70" s="84"/>
      <c r="R70" s="79"/>
      <c r="S70" s="4"/>
      <c r="T70" s="46"/>
      <c r="U70" s="84"/>
      <c r="V70" s="79"/>
      <c r="W70" s="4"/>
      <c r="X70" s="46"/>
      <c r="Y70" s="51"/>
      <c r="Z70" s="51"/>
      <c r="AA70" s="1"/>
      <c r="AB70" s="19">
        <f t="shared" si="1"/>
        <v>0</v>
      </c>
    </row>
    <row r="71" spans="1:28" ht="15.75">
      <c r="A71" s="16" t="e">
        <f>Prezentace!#REF!</f>
        <v>#REF!</v>
      </c>
      <c r="B71" s="17">
        <f>Prezentace!B48</f>
        <v>0</v>
      </c>
      <c r="C71" s="18" t="e">
        <f>Prezentace!#REF!</f>
        <v>#REF!</v>
      </c>
      <c r="D71" s="3"/>
      <c r="E71" s="4"/>
      <c r="F71" s="79"/>
      <c r="G71" s="4"/>
      <c r="H71" s="46"/>
      <c r="I71" s="84"/>
      <c r="J71" s="79"/>
      <c r="K71" s="4"/>
      <c r="L71" s="46"/>
      <c r="M71" s="84"/>
      <c r="N71" s="79"/>
      <c r="O71" s="4"/>
      <c r="P71" s="46"/>
      <c r="Q71" s="84"/>
      <c r="R71" s="79"/>
      <c r="S71" s="4"/>
      <c r="T71" s="46"/>
      <c r="U71" s="84"/>
      <c r="V71" s="79"/>
      <c r="W71" s="4"/>
      <c r="X71" s="46"/>
      <c r="Y71" s="51"/>
      <c r="Z71" s="51"/>
      <c r="AA71" s="1"/>
      <c r="AB71" s="19">
        <f t="shared" si="1"/>
        <v>0</v>
      </c>
    </row>
    <row r="72" spans="1:28" ht="15.75">
      <c r="A72" s="16" t="e">
        <f>Prezentace!#REF!</f>
        <v>#REF!</v>
      </c>
      <c r="B72" s="17">
        <f>Prezentace!B49</f>
        <v>0</v>
      </c>
      <c r="C72" s="18" t="e">
        <f>Prezentace!#REF!</f>
        <v>#REF!</v>
      </c>
      <c r="D72" s="3"/>
      <c r="E72" s="4"/>
      <c r="F72" s="79"/>
      <c r="G72" s="4"/>
      <c r="H72" s="46"/>
      <c r="I72" s="84"/>
      <c r="J72" s="79"/>
      <c r="K72" s="4"/>
      <c r="L72" s="46"/>
      <c r="M72" s="84"/>
      <c r="N72" s="79"/>
      <c r="O72" s="4"/>
      <c r="P72" s="46"/>
      <c r="Q72" s="84"/>
      <c r="R72" s="79"/>
      <c r="S72" s="4"/>
      <c r="T72" s="46"/>
      <c r="U72" s="84"/>
      <c r="V72" s="79"/>
      <c r="W72" s="4"/>
      <c r="X72" s="46"/>
      <c r="Y72" s="51"/>
      <c r="Z72" s="51"/>
      <c r="AA72" s="1"/>
      <c r="AB72" s="19">
        <f t="shared" si="1"/>
        <v>0</v>
      </c>
    </row>
    <row r="73" spans="1:28" ht="15.75">
      <c r="A73" s="16" t="e">
        <f>Prezentace!#REF!</f>
        <v>#REF!</v>
      </c>
      <c r="B73" s="17">
        <f>Prezentace!B50</f>
        <v>0</v>
      </c>
      <c r="C73" s="18" t="e">
        <f>Prezentace!#REF!</f>
        <v>#REF!</v>
      </c>
      <c r="D73" s="3"/>
      <c r="E73" s="4"/>
      <c r="F73" s="79"/>
      <c r="G73" s="4"/>
      <c r="H73" s="46"/>
      <c r="I73" s="84"/>
      <c r="J73" s="79"/>
      <c r="K73" s="4"/>
      <c r="L73" s="46"/>
      <c r="M73" s="84"/>
      <c r="N73" s="79"/>
      <c r="O73" s="4"/>
      <c r="P73" s="46"/>
      <c r="Q73" s="84"/>
      <c r="R73" s="79"/>
      <c r="S73" s="4"/>
      <c r="T73" s="46"/>
      <c r="U73" s="84"/>
      <c r="V73" s="79"/>
      <c r="W73" s="4"/>
      <c r="X73" s="46"/>
      <c r="Y73" s="51"/>
      <c r="Z73" s="51"/>
      <c r="AA73" s="1"/>
      <c r="AB73" s="19">
        <f t="shared" si="1"/>
        <v>0</v>
      </c>
    </row>
    <row r="74" spans="1:28" ht="15.75">
      <c r="A74" s="16" t="e">
        <f>Prezentace!#REF!</f>
        <v>#REF!</v>
      </c>
      <c r="B74" s="17">
        <f>Prezentace!B51</f>
        <v>0</v>
      </c>
      <c r="C74" s="18" t="e">
        <f>Prezentace!#REF!</f>
        <v>#REF!</v>
      </c>
      <c r="D74" s="3"/>
      <c r="E74" s="4"/>
      <c r="F74" s="79"/>
      <c r="G74" s="4"/>
      <c r="H74" s="46"/>
      <c r="I74" s="84"/>
      <c r="J74" s="79"/>
      <c r="K74" s="4"/>
      <c r="L74" s="46"/>
      <c r="M74" s="84"/>
      <c r="N74" s="79"/>
      <c r="O74" s="4"/>
      <c r="P74" s="46"/>
      <c r="Q74" s="84"/>
      <c r="R74" s="79"/>
      <c r="S74" s="4"/>
      <c r="T74" s="46"/>
      <c r="U74" s="84"/>
      <c r="V74" s="79"/>
      <c r="W74" s="4"/>
      <c r="X74" s="46"/>
      <c r="Y74" s="51"/>
      <c r="Z74" s="51"/>
      <c r="AA74" s="1"/>
      <c r="AB74" s="19">
        <f t="shared" si="1"/>
        <v>0</v>
      </c>
    </row>
    <row r="75" spans="1:28" ht="15.75">
      <c r="A75" s="16" t="e">
        <f>Prezentace!#REF!</f>
        <v>#REF!</v>
      </c>
      <c r="B75" s="17">
        <f>Prezentace!B52</f>
        <v>0</v>
      </c>
      <c r="C75" s="18" t="e">
        <f>Prezentace!#REF!</f>
        <v>#REF!</v>
      </c>
      <c r="D75" s="3"/>
      <c r="E75" s="4"/>
      <c r="F75" s="79"/>
      <c r="G75" s="4"/>
      <c r="H75" s="46"/>
      <c r="I75" s="84"/>
      <c r="J75" s="79"/>
      <c r="K75" s="4"/>
      <c r="L75" s="46"/>
      <c r="M75" s="84"/>
      <c r="N75" s="79"/>
      <c r="O75" s="4"/>
      <c r="P75" s="46"/>
      <c r="Q75" s="84"/>
      <c r="R75" s="79"/>
      <c r="S75" s="4"/>
      <c r="T75" s="46"/>
      <c r="U75" s="84"/>
      <c r="V75" s="79"/>
      <c r="W75" s="4"/>
      <c r="X75" s="46"/>
      <c r="Y75" s="51"/>
      <c r="Z75" s="51"/>
      <c r="AA75" s="1"/>
      <c r="AB75" s="19">
        <f t="shared" si="1"/>
        <v>0</v>
      </c>
    </row>
    <row r="76" spans="1:28" ht="15.75">
      <c r="A76" s="16" t="e">
        <f>Prezentace!#REF!</f>
        <v>#REF!</v>
      </c>
      <c r="B76" s="17">
        <f>Prezentace!B53</f>
        <v>0</v>
      </c>
      <c r="C76" s="18" t="e">
        <f>Prezentace!#REF!</f>
        <v>#REF!</v>
      </c>
      <c r="D76" s="3"/>
      <c r="E76" s="4"/>
      <c r="F76" s="79"/>
      <c r="G76" s="4"/>
      <c r="H76" s="46"/>
      <c r="I76" s="84"/>
      <c r="J76" s="79"/>
      <c r="K76" s="4"/>
      <c r="L76" s="46"/>
      <c r="M76" s="84"/>
      <c r="N76" s="79"/>
      <c r="O76" s="4"/>
      <c r="P76" s="46"/>
      <c r="Q76" s="84"/>
      <c r="R76" s="79"/>
      <c r="S76" s="4"/>
      <c r="T76" s="46"/>
      <c r="U76" s="84"/>
      <c r="V76" s="79"/>
      <c r="W76" s="4"/>
      <c r="X76" s="46"/>
      <c r="Y76" s="51"/>
      <c r="Z76" s="51"/>
      <c r="AA76" s="1"/>
      <c r="AB76" s="19">
        <f t="shared" si="1"/>
        <v>0</v>
      </c>
    </row>
    <row r="77" spans="1:28" ht="15.75">
      <c r="A77" s="16" t="e">
        <f>Prezentace!#REF!</f>
        <v>#REF!</v>
      </c>
      <c r="B77" s="17">
        <f>Prezentace!B54</f>
        <v>0</v>
      </c>
      <c r="C77" s="18" t="e">
        <f>Prezentace!#REF!</f>
        <v>#REF!</v>
      </c>
      <c r="D77" s="3"/>
      <c r="E77" s="4"/>
      <c r="F77" s="79"/>
      <c r="G77" s="4"/>
      <c r="H77" s="46"/>
      <c r="I77" s="84"/>
      <c r="J77" s="79"/>
      <c r="K77" s="4"/>
      <c r="L77" s="46"/>
      <c r="M77" s="84"/>
      <c r="N77" s="79"/>
      <c r="O77" s="4"/>
      <c r="P77" s="46"/>
      <c r="Q77" s="84"/>
      <c r="R77" s="79"/>
      <c r="S77" s="4"/>
      <c r="T77" s="46"/>
      <c r="U77" s="84"/>
      <c r="V77" s="79"/>
      <c r="W77" s="4"/>
      <c r="X77" s="46"/>
      <c r="Y77" s="51"/>
      <c r="Z77" s="51"/>
      <c r="AA77" s="1"/>
      <c r="AB77" s="19">
        <f t="shared" si="1"/>
        <v>0</v>
      </c>
    </row>
    <row r="78" spans="1:28" ht="15.75">
      <c r="A78" s="16" t="e">
        <f>Prezentace!#REF!</f>
        <v>#REF!</v>
      </c>
      <c r="B78" s="17">
        <f>Prezentace!B55</f>
        <v>0</v>
      </c>
      <c r="C78" s="18" t="e">
        <f>Prezentace!#REF!</f>
        <v>#REF!</v>
      </c>
      <c r="D78" s="3"/>
      <c r="E78" s="4"/>
      <c r="F78" s="79"/>
      <c r="G78" s="4"/>
      <c r="H78" s="46"/>
      <c r="I78" s="84"/>
      <c r="J78" s="79"/>
      <c r="K78" s="4"/>
      <c r="L78" s="46"/>
      <c r="M78" s="84"/>
      <c r="N78" s="79"/>
      <c r="O78" s="4"/>
      <c r="P78" s="46"/>
      <c r="Q78" s="84"/>
      <c r="R78" s="79"/>
      <c r="S78" s="4"/>
      <c r="T78" s="46"/>
      <c r="U78" s="84"/>
      <c r="V78" s="79"/>
      <c r="W78" s="4"/>
      <c r="X78" s="46"/>
      <c r="Y78" s="51"/>
      <c r="Z78" s="51"/>
      <c r="AA78" s="1"/>
      <c r="AB78" s="19">
        <f t="shared" si="1"/>
        <v>0</v>
      </c>
    </row>
    <row r="79" spans="1:28" ht="15.75">
      <c r="A79" s="16" t="e">
        <f>Prezentace!#REF!</f>
        <v>#REF!</v>
      </c>
      <c r="B79" s="17">
        <f>Prezentace!B56</f>
        <v>0</v>
      </c>
      <c r="C79" s="18" t="e">
        <f>Prezentace!#REF!</f>
        <v>#REF!</v>
      </c>
      <c r="D79" s="3"/>
      <c r="E79" s="4"/>
      <c r="F79" s="79"/>
      <c r="G79" s="4"/>
      <c r="H79" s="46"/>
      <c r="I79" s="84"/>
      <c r="J79" s="79"/>
      <c r="K79" s="4"/>
      <c r="L79" s="46"/>
      <c r="M79" s="84"/>
      <c r="N79" s="79"/>
      <c r="O79" s="4"/>
      <c r="P79" s="46"/>
      <c r="Q79" s="84"/>
      <c r="R79" s="79"/>
      <c r="S79" s="4"/>
      <c r="T79" s="46"/>
      <c r="U79" s="84"/>
      <c r="V79" s="79"/>
      <c r="W79" s="4"/>
      <c r="X79" s="46"/>
      <c r="Y79" s="51"/>
      <c r="Z79" s="51"/>
      <c r="AA79" s="1"/>
      <c r="AB79" s="19">
        <f t="shared" si="1"/>
        <v>0</v>
      </c>
    </row>
    <row r="80" spans="1:28" ht="15.75">
      <c r="A80" s="16" t="e">
        <f>Prezentace!#REF!</f>
        <v>#REF!</v>
      </c>
      <c r="B80" s="17">
        <f>Prezentace!B57</f>
        <v>0</v>
      </c>
      <c r="C80" s="18" t="e">
        <f>Prezentace!#REF!</f>
        <v>#REF!</v>
      </c>
      <c r="D80" s="3"/>
      <c r="E80" s="4"/>
      <c r="F80" s="79"/>
      <c r="G80" s="4"/>
      <c r="H80" s="46"/>
      <c r="I80" s="84"/>
      <c r="J80" s="79"/>
      <c r="K80" s="4"/>
      <c r="L80" s="46"/>
      <c r="M80" s="84"/>
      <c r="N80" s="79"/>
      <c r="O80" s="4"/>
      <c r="P80" s="46"/>
      <c r="Q80" s="84"/>
      <c r="R80" s="79"/>
      <c r="S80" s="4"/>
      <c r="T80" s="46"/>
      <c r="U80" s="84"/>
      <c r="V80" s="79"/>
      <c r="W80" s="4"/>
      <c r="X80" s="46"/>
      <c r="Y80" s="51"/>
      <c r="Z80" s="51"/>
      <c r="AA80" s="1"/>
      <c r="AB80" s="19">
        <f t="shared" si="1"/>
        <v>0</v>
      </c>
    </row>
    <row r="81" spans="1:28" ht="15.75">
      <c r="A81" s="16" t="e">
        <f>Prezentace!#REF!</f>
        <v>#REF!</v>
      </c>
      <c r="B81" s="17">
        <f>Prezentace!B58</f>
        <v>0</v>
      </c>
      <c r="C81" s="18" t="e">
        <f>Prezentace!#REF!</f>
        <v>#REF!</v>
      </c>
      <c r="D81" s="3"/>
      <c r="E81" s="4"/>
      <c r="F81" s="79"/>
      <c r="G81" s="4"/>
      <c r="H81" s="46"/>
      <c r="I81" s="84"/>
      <c r="J81" s="79"/>
      <c r="K81" s="4"/>
      <c r="L81" s="46"/>
      <c r="M81" s="84"/>
      <c r="N81" s="79"/>
      <c r="O81" s="4"/>
      <c r="P81" s="46"/>
      <c r="Q81" s="84"/>
      <c r="R81" s="79"/>
      <c r="S81" s="4"/>
      <c r="T81" s="46"/>
      <c r="U81" s="84"/>
      <c r="V81" s="79"/>
      <c r="W81" s="4"/>
      <c r="X81" s="46"/>
      <c r="Y81" s="51"/>
      <c r="Z81" s="51"/>
      <c r="AA81" s="1"/>
      <c r="AB81" s="19">
        <f t="shared" si="1"/>
        <v>0</v>
      </c>
    </row>
    <row r="82" spans="1:28" ht="15.75">
      <c r="A82" s="16" t="e">
        <f>Prezentace!#REF!</f>
        <v>#REF!</v>
      </c>
      <c r="B82" s="17">
        <f>Prezentace!B59</f>
        <v>0</v>
      </c>
      <c r="C82" s="18" t="e">
        <f>Prezentace!#REF!</f>
        <v>#REF!</v>
      </c>
      <c r="D82" s="3"/>
      <c r="E82" s="4"/>
      <c r="F82" s="79"/>
      <c r="G82" s="4"/>
      <c r="H82" s="46"/>
      <c r="I82" s="84"/>
      <c r="J82" s="79"/>
      <c r="K82" s="4"/>
      <c r="L82" s="46"/>
      <c r="M82" s="84"/>
      <c r="N82" s="79"/>
      <c r="O82" s="4"/>
      <c r="P82" s="46"/>
      <c r="Q82" s="84"/>
      <c r="R82" s="79"/>
      <c r="S82" s="4"/>
      <c r="T82" s="46"/>
      <c r="U82" s="84"/>
      <c r="V82" s="79"/>
      <c r="W82" s="4"/>
      <c r="X82" s="46"/>
      <c r="Y82" s="51"/>
      <c r="Z82" s="51"/>
      <c r="AA82" s="1"/>
      <c r="AB82" s="19">
        <f t="shared" si="1"/>
        <v>0</v>
      </c>
    </row>
    <row r="83" spans="1:28" ht="16.5" thickBot="1">
      <c r="A83" s="20" t="e">
        <f>Prezentace!#REF!</f>
        <v>#REF!</v>
      </c>
      <c r="B83" s="21">
        <f>Prezentace!B60</f>
        <v>0</v>
      </c>
      <c r="C83" s="22" t="e">
        <f>Prezentace!#REF!</f>
        <v>#REF!</v>
      </c>
      <c r="D83" s="6"/>
      <c r="E83" s="7"/>
      <c r="F83" s="81"/>
      <c r="G83" s="7"/>
      <c r="H83" s="48"/>
      <c r="I83" s="86"/>
      <c r="J83" s="81"/>
      <c r="K83" s="7"/>
      <c r="L83" s="48"/>
      <c r="M83" s="86"/>
      <c r="N83" s="81"/>
      <c r="O83" s="7"/>
      <c r="P83" s="48"/>
      <c r="Q83" s="86"/>
      <c r="R83" s="81"/>
      <c r="S83" s="7"/>
      <c r="T83" s="48"/>
      <c r="U83" s="86"/>
      <c r="V83" s="81"/>
      <c r="W83" s="7"/>
      <c r="X83" s="48"/>
      <c r="Y83" s="53"/>
      <c r="Z83" s="53"/>
      <c r="AA83" s="2"/>
      <c r="AB83" s="23">
        <f t="shared" si="1"/>
        <v>0</v>
      </c>
    </row>
  </sheetData>
  <sheetProtection sheet="1"/>
  <mergeCells count="1">
    <mergeCell ref="B1:AA1"/>
  </mergeCells>
  <conditionalFormatting sqref="A4:A83">
    <cfRule type="cellIs" priority="1" dxfId="2" operator="equal" stopIfTrue="1">
      <formula>"R"</formula>
    </cfRule>
  </conditionalFormatting>
  <printOptions horizontalCentered="1"/>
  <pageMargins left="0.5511811023622047" right="0.1968503937007874" top="0.2362204724409449" bottom="0.2362204724409449" header="0.15748031496062992" footer="0.15748031496062992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Vasiczeek</cp:lastModifiedBy>
  <cp:lastPrinted>2015-09-26T12:29:22Z</cp:lastPrinted>
  <dcterms:created xsi:type="dcterms:W3CDTF">2003-04-01T12:06:07Z</dcterms:created>
  <dcterms:modified xsi:type="dcterms:W3CDTF">2016-11-12T20:01:04Z</dcterms:modified>
  <cp:category/>
  <cp:version/>
  <cp:contentType/>
  <cp:contentStatus/>
</cp:coreProperties>
</file>